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56"/>
  </bookViews>
  <sheets>
    <sheet name="06.10.2017-rectificare" sheetId="27" r:id="rId1"/>
  </sheets>
  <definedNames>
    <definedName name="_xlnm._FilterDatabase" localSheetId="0" hidden="1">'06.10.2017-rectificare'!$A$10:$G$164</definedName>
    <definedName name="_xlnm.Print_Area" localSheetId="0">'06.10.2017-rectificare'!$A$2:$T$164</definedName>
    <definedName name="_xlnm.Print_Titles" localSheetId="0">'06.10.2017-rectificare'!$9:$9</definedName>
  </definedNames>
  <calcPr calcId="125725"/>
</workbook>
</file>

<file path=xl/calcChain.xml><?xml version="1.0" encoding="utf-8"?>
<calcChain xmlns="http://schemas.openxmlformats.org/spreadsheetml/2006/main">
  <c r="O16" i="27"/>
  <c r="O26"/>
  <c r="O30"/>
  <c r="O32"/>
  <c r="O34"/>
  <c r="O36"/>
  <c r="O38"/>
  <c r="O42"/>
  <c r="O44"/>
  <c r="O46"/>
  <c r="O48"/>
  <c r="O50"/>
  <c r="O52"/>
  <c r="O54"/>
  <c r="O66"/>
  <c r="O68"/>
  <c r="O74"/>
  <c r="O78"/>
  <c r="O86"/>
  <c r="O90"/>
  <c r="O94"/>
  <c r="O98"/>
  <c r="O110"/>
  <c r="O122"/>
  <c r="O130"/>
  <c r="O144"/>
  <c r="O146"/>
  <c r="O150"/>
  <c r="O152"/>
  <c r="O158"/>
  <c r="O162"/>
  <c r="M164"/>
  <c r="L164"/>
  <c r="J164"/>
  <c r="I164"/>
  <c r="H164"/>
  <c r="F164"/>
  <c r="E164"/>
  <c r="D164"/>
  <c r="O163"/>
  <c r="S163"/>
  <c r="K163"/>
  <c r="S162"/>
  <c r="K162"/>
  <c r="S161"/>
  <c r="O161"/>
  <c r="K161"/>
  <c r="O160"/>
  <c r="S160"/>
  <c r="K160"/>
  <c r="S159"/>
  <c r="O159"/>
  <c r="K159"/>
  <c r="S158"/>
  <c r="K158"/>
  <c r="O157"/>
  <c r="S157"/>
  <c r="K157"/>
  <c r="O156"/>
  <c r="S156"/>
  <c r="K156"/>
  <c r="O155"/>
  <c r="S155"/>
  <c r="K155"/>
  <c r="G155"/>
  <c r="S154"/>
  <c r="O154"/>
  <c r="K154"/>
  <c r="G154"/>
  <c r="O153"/>
  <c r="K153"/>
  <c r="G153"/>
  <c r="S152"/>
  <c r="K152"/>
  <c r="G152"/>
  <c r="O151"/>
  <c r="S151"/>
  <c r="K151"/>
  <c r="G151"/>
  <c r="S150"/>
  <c r="K150"/>
  <c r="G150"/>
  <c r="S149"/>
  <c r="O149"/>
  <c r="K149"/>
  <c r="G149"/>
  <c r="O148"/>
  <c r="S148"/>
  <c r="K148"/>
  <c r="G148"/>
  <c r="O147"/>
  <c r="S147"/>
  <c r="K147"/>
  <c r="G147"/>
  <c r="S146"/>
  <c r="K146"/>
  <c r="G146"/>
  <c r="S145"/>
  <c r="O145"/>
  <c r="K145"/>
  <c r="G145"/>
  <c r="S144"/>
  <c r="K144"/>
  <c r="G144"/>
  <c r="O143"/>
  <c r="S143"/>
  <c r="K143"/>
  <c r="G143"/>
  <c r="S142"/>
  <c r="K142"/>
  <c r="G142"/>
  <c r="O141"/>
  <c r="S141"/>
  <c r="K141"/>
  <c r="G141"/>
  <c r="O140"/>
  <c r="S140"/>
  <c r="K140"/>
  <c r="G140"/>
  <c r="O139"/>
  <c r="S139"/>
  <c r="K139"/>
  <c r="G139"/>
  <c r="O138"/>
  <c r="S138"/>
  <c r="K138"/>
  <c r="G138"/>
  <c r="O137"/>
  <c r="S137"/>
  <c r="K137"/>
  <c r="G137"/>
  <c r="O136"/>
  <c r="S136"/>
  <c r="K136"/>
  <c r="G136"/>
  <c r="O135"/>
  <c r="S135"/>
  <c r="K135"/>
  <c r="G135"/>
  <c r="O134"/>
  <c r="S134"/>
  <c r="K134"/>
  <c r="G134"/>
  <c r="O133"/>
  <c r="S133"/>
  <c r="K133"/>
  <c r="G133"/>
  <c r="O132"/>
  <c r="S132"/>
  <c r="K132"/>
  <c r="G132"/>
  <c r="S131"/>
  <c r="O131"/>
  <c r="K131"/>
  <c r="G131"/>
  <c r="S130"/>
  <c r="K130"/>
  <c r="G130"/>
  <c r="O129"/>
  <c r="S129"/>
  <c r="K129"/>
  <c r="G129"/>
  <c r="O128"/>
  <c r="S128"/>
  <c r="K128"/>
  <c r="G128"/>
  <c r="O127"/>
  <c r="S127"/>
  <c r="K127"/>
  <c r="G127"/>
  <c r="O126"/>
  <c r="S126"/>
  <c r="K126"/>
  <c r="G126"/>
  <c r="O125"/>
  <c r="S125"/>
  <c r="K125"/>
  <c r="G125"/>
  <c r="O124"/>
  <c r="S124"/>
  <c r="K124"/>
  <c r="G124"/>
  <c r="S123"/>
  <c r="O123"/>
  <c r="K123"/>
  <c r="G123"/>
  <c r="S122"/>
  <c r="K122"/>
  <c r="G122"/>
  <c r="O121"/>
  <c r="S121"/>
  <c r="K121"/>
  <c r="G121"/>
  <c r="O120"/>
  <c r="S120"/>
  <c r="K120"/>
  <c r="G120"/>
  <c r="O119"/>
  <c r="S119"/>
  <c r="K119"/>
  <c r="G119"/>
  <c r="O118"/>
  <c r="S118"/>
  <c r="K118"/>
  <c r="G118"/>
  <c r="O117"/>
  <c r="S117"/>
  <c r="K117"/>
  <c r="G117"/>
  <c r="O116"/>
  <c r="S116"/>
  <c r="K116"/>
  <c r="G116"/>
  <c r="O115"/>
  <c r="S115"/>
  <c r="K115"/>
  <c r="G115"/>
  <c r="O114"/>
  <c r="S114"/>
  <c r="K114"/>
  <c r="G114"/>
  <c r="O113"/>
  <c r="S113"/>
  <c r="K113"/>
  <c r="G113"/>
  <c r="O112"/>
  <c r="S112"/>
  <c r="K112"/>
  <c r="G112"/>
  <c r="S111"/>
  <c r="O111"/>
  <c r="K111"/>
  <c r="G111"/>
  <c r="S110"/>
  <c r="K110"/>
  <c r="G110"/>
  <c r="O109"/>
  <c r="S109"/>
  <c r="K109"/>
  <c r="G109"/>
  <c r="O108"/>
  <c r="S108"/>
  <c r="K108"/>
  <c r="G108"/>
  <c r="O107"/>
  <c r="S107"/>
  <c r="K107"/>
  <c r="G107"/>
  <c r="O106"/>
  <c r="S106"/>
  <c r="K106"/>
  <c r="G106"/>
  <c r="O105"/>
  <c r="S105"/>
  <c r="K105"/>
  <c r="G105"/>
  <c r="O104"/>
  <c r="S104"/>
  <c r="K104"/>
  <c r="G104"/>
  <c r="O103"/>
  <c r="S103"/>
  <c r="K103"/>
  <c r="G103"/>
  <c r="O102"/>
  <c r="S102"/>
  <c r="K102"/>
  <c r="G102"/>
  <c r="O101"/>
  <c r="S101"/>
  <c r="K101"/>
  <c r="G101"/>
  <c r="O100"/>
  <c r="S100"/>
  <c r="K100"/>
  <c r="G100"/>
  <c r="S99"/>
  <c r="O99"/>
  <c r="K99"/>
  <c r="G99"/>
  <c r="S98"/>
  <c r="K98"/>
  <c r="G98"/>
  <c r="O97"/>
  <c r="S97"/>
  <c r="K97"/>
  <c r="G97"/>
  <c r="O96"/>
  <c r="S96"/>
  <c r="K96"/>
  <c r="G96"/>
  <c r="S95"/>
  <c r="O95"/>
  <c r="K95"/>
  <c r="G95"/>
  <c r="S94"/>
  <c r="K94"/>
  <c r="G94"/>
  <c r="O93"/>
  <c r="S93"/>
  <c r="K93"/>
  <c r="G93"/>
  <c r="O92"/>
  <c r="S92"/>
  <c r="K92"/>
  <c r="G92"/>
  <c r="S91"/>
  <c r="O91"/>
  <c r="K91"/>
  <c r="G91"/>
  <c r="S90"/>
  <c r="K90"/>
  <c r="G90"/>
  <c r="O89"/>
  <c r="S89"/>
  <c r="K89"/>
  <c r="G89"/>
  <c r="O88"/>
  <c r="S88"/>
  <c r="K88"/>
  <c r="G88"/>
  <c r="S87"/>
  <c r="O87"/>
  <c r="K87"/>
  <c r="G87"/>
  <c r="S86"/>
  <c r="K86"/>
  <c r="G86"/>
  <c r="O85"/>
  <c r="S85"/>
  <c r="K85"/>
  <c r="G85"/>
  <c r="O84"/>
  <c r="S84"/>
  <c r="K84"/>
  <c r="G84"/>
  <c r="O83"/>
  <c r="S83"/>
  <c r="K83"/>
  <c r="G83"/>
  <c r="O82"/>
  <c r="S82"/>
  <c r="K82"/>
  <c r="G82"/>
  <c r="O81"/>
  <c r="S81"/>
  <c r="K81"/>
  <c r="G81"/>
  <c r="O80"/>
  <c r="S80"/>
  <c r="K80"/>
  <c r="G80"/>
  <c r="S79"/>
  <c r="O79"/>
  <c r="K79"/>
  <c r="G79"/>
  <c r="S78"/>
  <c r="K78"/>
  <c r="G78"/>
  <c r="O77"/>
  <c r="S77"/>
  <c r="K77"/>
  <c r="G77"/>
  <c r="O76"/>
  <c r="S76"/>
  <c r="K76"/>
  <c r="G76"/>
  <c r="S75"/>
  <c r="O75"/>
  <c r="K75"/>
  <c r="G75"/>
  <c r="S74"/>
  <c r="K74"/>
  <c r="G74"/>
  <c r="O73"/>
  <c r="S73"/>
  <c r="K73"/>
  <c r="G73"/>
  <c r="O72"/>
  <c r="S72"/>
  <c r="K72"/>
  <c r="G72"/>
  <c r="O71"/>
  <c r="S71"/>
  <c r="K71"/>
  <c r="G71"/>
  <c r="O70"/>
  <c r="S70"/>
  <c r="K70"/>
  <c r="G70"/>
  <c r="S69"/>
  <c r="O69"/>
  <c r="K69"/>
  <c r="G69"/>
  <c r="R164"/>
  <c r="K68"/>
  <c r="G68"/>
  <c r="S67"/>
  <c r="O67"/>
  <c r="K67"/>
  <c r="G67"/>
  <c r="S66"/>
  <c r="K66"/>
  <c r="G66"/>
  <c r="S65"/>
  <c r="O65"/>
  <c r="K65"/>
  <c r="G65"/>
  <c r="O64"/>
  <c r="S64"/>
  <c r="K64"/>
  <c r="G64"/>
  <c r="S63"/>
  <c r="O63"/>
  <c r="K63"/>
  <c r="G63"/>
  <c r="O62"/>
  <c r="S62"/>
  <c r="K62"/>
  <c r="G62"/>
  <c r="O61"/>
  <c r="S61"/>
  <c r="K61"/>
  <c r="G61"/>
  <c r="O60"/>
  <c r="S60"/>
  <c r="K60"/>
  <c r="G60"/>
  <c r="O59"/>
  <c r="S59"/>
  <c r="K59"/>
  <c r="G59"/>
  <c r="O58"/>
  <c r="S58"/>
  <c r="K58"/>
  <c r="G58"/>
  <c r="O57"/>
  <c r="S57"/>
  <c r="K57"/>
  <c r="G57"/>
  <c r="O56"/>
  <c r="S56"/>
  <c r="K56"/>
  <c r="G56"/>
  <c r="S55"/>
  <c r="O55"/>
  <c r="K55"/>
  <c r="G55"/>
  <c r="S54"/>
  <c r="K54"/>
  <c r="G54"/>
  <c r="S53"/>
  <c r="O53"/>
  <c r="K53"/>
  <c r="G53"/>
  <c r="S52"/>
  <c r="K52"/>
  <c r="G52"/>
  <c r="O51"/>
  <c r="S51"/>
  <c r="K51"/>
  <c r="G51"/>
  <c r="S50"/>
  <c r="K50"/>
  <c r="G50"/>
  <c r="O49"/>
  <c r="S49"/>
  <c r="K49"/>
  <c r="G49"/>
  <c r="S48"/>
  <c r="K48"/>
  <c r="G48"/>
  <c r="O47"/>
  <c r="S47"/>
  <c r="K47"/>
  <c r="G47"/>
  <c r="S46"/>
  <c r="K46"/>
  <c r="G46"/>
  <c r="O45"/>
  <c r="S45"/>
  <c r="K45"/>
  <c r="G45"/>
  <c r="S44"/>
  <c r="K44"/>
  <c r="G44"/>
  <c r="O43"/>
  <c r="S43"/>
  <c r="K43"/>
  <c r="G43"/>
  <c r="S42"/>
  <c r="K42"/>
  <c r="G42"/>
  <c r="S41"/>
  <c r="O41"/>
  <c r="K41"/>
  <c r="G41"/>
  <c r="O40"/>
  <c r="S40"/>
  <c r="K40"/>
  <c r="G40"/>
  <c r="S39"/>
  <c r="O39"/>
  <c r="K39"/>
  <c r="G39"/>
  <c r="S38"/>
  <c r="K38"/>
  <c r="G38"/>
  <c r="S37"/>
  <c r="O37"/>
  <c r="K37"/>
  <c r="G37"/>
  <c r="S36"/>
  <c r="K36"/>
  <c r="G36"/>
  <c r="O35"/>
  <c r="S35"/>
  <c r="K35"/>
  <c r="G35"/>
  <c r="S34"/>
  <c r="K34"/>
  <c r="G34"/>
  <c r="O33"/>
  <c r="S33"/>
  <c r="K33"/>
  <c r="G33"/>
  <c r="S32"/>
  <c r="K32"/>
  <c r="G32"/>
  <c r="O31"/>
  <c r="S31"/>
  <c r="K31"/>
  <c r="G31"/>
  <c r="S30"/>
  <c r="K30"/>
  <c r="G30"/>
  <c r="S29"/>
  <c r="O29"/>
  <c r="K29"/>
  <c r="G29"/>
  <c r="O28"/>
  <c r="S28"/>
  <c r="K28"/>
  <c r="G28"/>
  <c r="S27"/>
  <c r="O27"/>
  <c r="K27"/>
  <c r="G27"/>
  <c r="S26"/>
  <c r="K26"/>
  <c r="G26"/>
  <c r="S25"/>
  <c r="O25"/>
  <c r="K25"/>
  <c r="G25"/>
  <c r="O24"/>
  <c r="S24"/>
  <c r="K24"/>
  <c r="G24"/>
  <c r="S23"/>
  <c r="O23"/>
  <c r="K23"/>
  <c r="G23"/>
  <c r="O22"/>
  <c r="S22"/>
  <c r="K22"/>
  <c r="G22"/>
  <c r="O21"/>
  <c r="S21"/>
  <c r="K21"/>
  <c r="G21"/>
  <c r="O20"/>
  <c r="S20"/>
  <c r="K20"/>
  <c r="G20"/>
  <c r="O19"/>
  <c r="S19"/>
  <c r="K19"/>
  <c r="G19"/>
  <c r="O18"/>
  <c r="S18"/>
  <c r="K18"/>
  <c r="G18"/>
  <c r="O17"/>
  <c r="S17"/>
  <c r="K17"/>
  <c r="G17"/>
  <c r="S16"/>
  <c r="K16"/>
  <c r="G16"/>
  <c r="S15"/>
  <c r="O15"/>
  <c r="K15"/>
  <c r="G15"/>
  <c r="O14"/>
  <c r="S14"/>
  <c r="K14"/>
  <c r="G14"/>
  <c r="O13"/>
  <c r="S13"/>
  <c r="K13"/>
  <c r="G13"/>
  <c r="S12"/>
  <c r="K12"/>
  <c r="G12"/>
  <c r="S11"/>
  <c r="O11"/>
  <c r="K11"/>
  <c r="G11"/>
  <c r="S10"/>
  <c r="K10"/>
  <c r="G10"/>
  <c r="T152" l="1"/>
  <c r="T44"/>
  <c r="T16"/>
  <c r="Q164"/>
  <c r="S153"/>
  <c r="T153" s="1"/>
  <c r="P164"/>
  <c r="T48"/>
  <c r="T52"/>
  <c r="T36"/>
  <c r="T32"/>
  <c r="O142"/>
  <c r="T142" s="1"/>
  <c r="T15"/>
  <c r="T23"/>
  <c r="T27"/>
  <c r="T39"/>
  <c r="T55"/>
  <c r="T63"/>
  <c r="T67"/>
  <c r="T155"/>
  <c r="T163"/>
  <c r="G164"/>
  <c r="T71"/>
  <c r="T83"/>
  <c r="T103"/>
  <c r="T107"/>
  <c r="T115"/>
  <c r="T118"/>
  <c r="T127"/>
  <c r="T134"/>
  <c r="T138"/>
  <c r="T147"/>
  <c r="T74"/>
  <c r="T75"/>
  <c r="T78"/>
  <c r="T79"/>
  <c r="T86"/>
  <c r="T87"/>
  <c r="T90"/>
  <c r="T91"/>
  <c r="T94"/>
  <c r="T95"/>
  <c r="T98"/>
  <c r="T99"/>
  <c r="T110"/>
  <c r="T111"/>
  <c r="T122"/>
  <c r="T123"/>
  <c r="T130"/>
  <c r="T131"/>
  <c r="T146"/>
  <c r="T148"/>
  <c r="T150"/>
  <c r="T157"/>
  <c r="T151"/>
  <c r="K164"/>
  <c r="T70"/>
  <c r="T82"/>
  <c r="T102"/>
  <c r="T106"/>
  <c r="T114"/>
  <c r="T119"/>
  <c r="T126"/>
  <c r="T135"/>
  <c r="T139"/>
  <c r="T143"/>
  <c r="T154"/>
  <c r="T159"/>
  <c r="T19"/>
  <c r="T20"/>
  <c r="T24"/>
  <c r="T28"/>
  <c r="T31"/>
  <c r="T35"/>
  <c r="T40"/>
  <c r="T43"/>
  <c r="T47"/>
  <c r="T51"/>
  <c r="T56"/>
  <c r="T59"/>
  <c r="T60"/>
  <c r="T64"/>
  <c r="T161"/>
  <c r="T25"/>
  <c r="T30"/>
  <c r="T34"/>
  <c r="T37"/>
  <c r="T42"/>
  <c r="T46"/>
  <c r="T50"/>
  <c r="T53"/>
  <c r="T65"/>
  <c r="T69"/>
  <c r="T144"/>
  <c r="T162"/>
  <c r="O10"/>
  <c r="T10" s="1"/>
  <c r="T18"/>
  <c r="T21"/>
  <c r="T58"/>
  <c r="T61"/>
  <c r="T72"/>
  <c r="T81"/>
  <c r="T84"/>
  <c r="T101"/>
  <c r="T105"/>
  <c r="T108"/>
  <c r="T113"/>
  <c r="T117"/>
  <c r="T120"/>
  <c r="T125"/>
  <c r="T128"/>
  <c r="T133"/>
  <c r="T137"/>
  <c r="T140"/>
  <c r="T160"/>
  <c r="T26"/>
  <c r="T29"/>
  <c r="T38"/>
  <c r="T41"/>
  <c r="T54"/>
  <c r="T66"/>
  <c r="T145"/>
  <c r="T149"/>
  <c r="T158"/>
  <c r="T14"/>
  <c r="T17"/>
  <c r="T22"/>
  <c r="T57"/>
  <c r="T62"/>
  <c r="T73"/>
  <c r="T77"/>
  <c r="T80"/>
  <c r="T85"/>
  <c r="T89"/>
  <c r="T93"/>
  <c r="T97"/>
  <c r="T100"/>
  <c r="T104"/>
  <c r="T109"/>
  <c r="T112"/>
  <c r="T116"/>
  <c r="T121"/>
  <c r="T124"/>
  <c r="T129"/>
  <c r="T132"/>
  <c r="T136"/>
  <c r="T141"/>
  <c r="T156"/>
  <c r="T13"/>
  <c r="T76"/>
  <c r="T88"/>
  <c r="T92"/>
  <c r="T96"/>
  <c r="T33"/>
  <c r="T45"/>
  <c r="T49"/>
  <c r="T11"/>
  <c r="O12"/>
  <c r="T12" s="1"/>
  <c r="S68"/>
  <c r="T68" s="1"/>
  <c r="S164" l="1"/>
  <c r="T164"/>
  <c r="N164"/>
  <c r="O164"/>
</calcChain>
</file>

<file path=xl/sharedStrings.xml><?xml version="1.0" encoding="utf-8"?>
<sst xmlns="http://schemas.openxmlformats.org/spreadsheetml/2006/main" count="330" uniqueCount="330">
  <si>
    <t>Nr crt</t>
  </si>
  <si>
    <t>Nr contr</t>
  </si>
  <si>
    <t>CMI DR.STEFAN-PELINEL MIHAELA TEODORA</t>
  </si>
  <si>
    <t>CMI DR MATEI LUCIAN</t>
  </si>
  <si>
    <t>CMI DR MATEI NELA CLAUDIA</t>
  </si>
  <si>
    <t>CMI DR. PETCU GABRIEL ROBERTINO</t>
  </si>
  <si>
    <t>S.C. CAMARASESCU DENTAL CLINIC S.R.L</t>
  </si>
  <si>
    <t>CMI DR. LEONESCU GABRIELA CARMEN</t>
  </si>
  <si>
    <t>SC CIRCEAG DENT SRL</t>
  </si>
  <si>
    <t>CMI DR.  GEORGESCU DAN EMIL</t>
  </si>
  <si>
    <t>CMI DR. POPESCU ADINA</t>
  </si>
  <si>
    <t>CMI DR. BUCUR CATALINA CMI</t>
  </si>
  <si>
    <t>CMI DR OLTEANU LENUTA LUMINA</t>
  </si>
  <si>
    <t>CMI DR. SORA MIHAELA</t>
  </si>
  <si>
    <t>S.C. SELECT DENT SRL</t>
  </si>
  <si>
    <t>S.C. ESCO DENT S.R.L.</t>
  </si>
  <si>
    <t>CMI DR. NASTASESCU PETRUTA</t>
  </si>
  <si>
    <t>CMI DR. NECULAE DANUT MARIAN</t>
  </si>
  <si>
    <t>CMI DR. CHIRIAC EUGENIA ADRIANA</t>
  </si>
  <si>
    <t>CMI DR. TAPOI PETRUTA</t>
  </si>
  <si>
    <t>S.C. MM- DENT GENERAL     COMPANY</t>
  </si>
  <si>
    <t>S.C. LENY DENT SRL</t>
  </si>
  <si>
    <t>SC ONYSSDENT SRL</t>
  </si>
  <si>
    <t>CMI DR. CIORTAN ROXANA</t>
  </si>
  <si>
    <t>SC.TRIALDENT SRL</t>
  </si>
  <si>
    <t>S.C. PELIDENT SRL</t>
  </si>
  <si>
    <t>CMI DR MUNTEANU OLGA</t>
  </si>
  <si>
    <t>CMI DR HERA CARMEN MARIA</t>
  </si>
  <si>
    <t>CMI DR RADULESCU ADRIANA</t>
  </si>
  <si>
    <t>SCM POLI-MED APACA</t>
  </si>
  <si>
    <t>CMI DR SARATEANU ALEXANDRU</t>
  </si>
  <si>
    <t>CMI DR TURTOESCU NARCISA</t>
  </si>
  <si>
    <t>SC DENTAL DESIGN CLINC SRL</t>
  </si>
  <si>
    <t>CMI DR. BUICA RAMONA MARIA</t>
  </si>
  <si>
    <t>CMI DR. CONDURAT IULIANA</t>
  </si>
  <si>
    <t>CMI DR ACHIM VALENTIN</t>
  </si>
  <si>
    <t>CMI DR ACHIM STEFAN</t>
  </si>
  <si>
    <t>CMI DR. VULPE EUGENIA</t>
  </si>
  <si>
    <t>CMI DR CROITORU ANDRA MARIJANA</t>
  </si>
  <si>
    <t>CMI DR GEORGESCU OANA CAMELIA</t>
  </si>
  <si>
    <t>CMI DR.DINU ANCA ILEANA</t>
  </si>
  <si>
    <t>CMI DR CIULUVICA RADU</t>
  </si>
  <si>
    <t>S.C. GOELDENT S.R.L</t>
  </si>
  <si>
    <t>CMI DR. ZANE IOANA VASILICA</t>
  </si>
  <si>
    <t>CMI DR. BEZDADEA IVANESCU MIHAELA</t>
  </si>
  <si>
    <t>SC ORTODENTA DN SRL</t>
  </si>
  <si>
    <t>CMI DR MARTINOVICI IRINA</t>
  </si>
  <si>
    <t>CMI DR DAVID ELENA</t>
  </si>
  <si>
    <t>CMI DR OJOG ANA</t>
  </si>
  <si>
    <t>CMI DR VOICU CRISTINA</t>
  </si>
  <si>
    <t>CMI DR. ALDEA MIHAELA PAULA</t>
  </si>
  <si>
    <t>CMI VASILE COCA VIORICA</t>
  </si>
  <si>
    <t>CMI DR. IOVAN SORINA</t>
  </si>
  <si>
    <t>SC DR. PILL MEDICAL SRL</t>
  </si>
  <si>
    <t>SC SIKA ALUL MEDICAL SRL</t>
  </si>
  <si>
    <t>CMI DR. CIOCEA CARMEN</t>
  </si>
  <si>
    <t>SC MEDICOR INTERNATIONAL SRL</t>
  </si>
  <si>
    <t>CMI DR. RADULESCU MARIA</t>
  </si>
  <si>
    <t>CMI DR. GRECU ELIONORA</t>
  </si>
  <si>
    <t>CMI DR.HACIATURIAN MUSA CARMEN</t>
  </si>
  <si>
    <t>SC ALFA MEDICAL SERVICES SRL</t>
  </si>
  <si>
    <t>CMI DR. ROSCA IRINA MIRELA</t>
  </si>
  <si>
    <t xml:space="preserve">CMI DR. SMEU MARIA-VIOLETA </t>
  </si>
  <si>
    <t>CMI DR.  BANICA ELENA</t>
  </si>
  <si>
    <t>CMI MUNTEANU C. CRISTINA</t>
  </si>
  <si>
    <t>CMI DR. POPESCU ONA MARIA</t>
  </si>
  <si>
    <t>CMI DR DASCALU MIHAI</t>
  </si>
  <si>
    <t>CMI DR. BARAD EDITHE</t>
  </si>
  <si>
    <t>SC MEGADENT COM IMPEX SRL</t>
  </si>
  <si>
    <t>CMI GHEORGHE FLORIAN</t>
  </si>
  <si>
    <t>CMI DR NICODIM ROXANA</t>
  </si>
  <si>
    <t>S.C. PROFIL DENT GSI SRL_D S.R.L.</t>
  </si>
  <si>
    <t xml:space="preserve">CMI DR. CHICIOREA S CRISTIANA STEFANIA     </t>
  </si>
  <si>
    <t>DUMITRANA GABRIELA</t>
  </si>
  <si>
    <t>SPITALUL CLINIC DE URGENTA PENTRU COPII "GRIGORE ALEXANDRESCU"</t>
  </si>
  <si>
    <t>ENE EUGENIA</t>
  </si>
  <si>
    <t>CMI DR. ILIAS DRAGOS ALEXANDRU</t>
  </si>
  <si>
    <t>CMI DR BONCHIS IULIU ALEXANDRU</t>
  </si>
  <si>
    <t>CMI DR.PASCULESCU CRISTINA ALEXANDRA</t>
  </si>
  <si>
    <t>CMI DR PIRLOGEA DOINA</t>
  </si>
  <si>
    <t>CMI DR.GHEORGHE DORINA</t>
  </si>
  <si>
    <t>C.M.I. DR. TRANCA MARIANA</t>
  </si>
  <si>
    <t>CMI DR. VOROVENCI VIORELA ANA</t>
  </si>
  <si>
    <t>SC MULTI DENT SRL</t>
  </si>
  <si>
    <t>CMI DR BUDE MARIANA</t>
  </si>
  <si>
    <t>CMI DR SECIU DAN TEODOR</t>
  </si>
  <si>
    <t>C.M.I. DR. BUCUR CAMELIA-ELENA</t>
  </si>
  <si>
    <t>CMI DR CUMPATA MIHAELA</t>
  </si>
  <si>
    <t>CMI DR CUMPATA MIHAI ROMEO</t>
  </si>
  <si>
    <t>CMI DR. DANCAESCU INGRID ADRIANA</t>
  </si>
  <si>
    <t>CENTRUL CLINIC PRIVAT DE ASIST MEDICALA DENTARA</t>
  </si>
  <si>
    <t>CMI OLTEANU RADU-MARIAN</t>
  </si>
  <si>
    <t>SC FIZIODENT IMPLANT CENTER SRL</t>
  </si>
  <si>
    <t>CMI DR. SAID SIMONA NICOLETA</t>
  </si>
  <si>
    <t>CMI DR.FLORESCU IOANA ALIS</t>
  </si>
  <si>
    <t>CMI DR COSTEA MARIA</t>
  </si>
  <si>
    <t>CMI DR ILIESCU MARIANA</t>
  </si>
  <si>
    <t>CMI DR. ROGOZEA BOGDAN MIHAI</t>
  </si>
  <si>
    <t>S.C. NICOLE CDTM S.R.L.</t>
  </si>
  <si>
    <t>SC PACIFIC MED SRL</t>
  </si>
  <si>
    <t>CMI DR. DAFIN DORIN EUGEN</t>
  </si>
  <si>
    <t>CMI DR.ARISTIDE DAN-ADRIAN</t>
  </si>
  <si>
    <t>SPITALUL CLINIC "NICOLAE MALAXA" BUCURESTI</t>
  </si>
  <si>
    <t>CMI DR. PETCU DANIEL BOGDAN</t>
  </si>
  <si>
    <t>CABINET STOMATOLOGIC DR. CHIFULESCU INESA</t>
  </si>
  <si>
    <t>CMI DR. GROBNICU SILVIA</t>
  </si>
  <si>
    <t>CMI DR PALER CONSTANTA</t>
  </si>
  <si>
    <t>CMI DR.COJAN LUMINITA GABRIELA</t>
  </si>
  <si>
    <t>SC DELTA MEDICAL SRL</t>
  </si>
  <si>
    <t>SC ASTON CLINIC SRL</t>
  </si>
  <si>
    <t>CMI COMANESCU CRISTIAN LAURENTIU</t>
  </si>
  <si>
    <t>SC AIS CLINICS &amp; HOSPITAL SRL</t>
  </si>
  <si>
    <t>CMI GEORGESCU IOANA</t>
  </si>
  <si>
    <t>SPITALUL CLINIC DE URGENTA PENTRU COPII "M.S.CURIE"</t>
  </si>
  <si>
    <t>CMI DR. POP KARMEN LIANA</t>
  </si>
  <si>
    <t>CMI DR. STOLEA FLORELA  CARMEN</t>
  </si>
  <si>
    <t>SC CIMDENT SRL</t>
  </si>
  <si>
    <t>CMI DR. CONSTANTINESCU FLORIN MIHAI</t>
  </si>
  <si>
    <t>CMI DR. OVIDENIE DANIELA STEFANIA</t>
  </si>
  <si>
    <t>CMI ZMARANDACHE DIANA-DANIELA-DACIANA</t>
  </si>
  <si>
    <t>SCM CENTRUL MEDICAL POLIMED</t>
  </si>
  <si>
    <t>CMI DR. GRANCEA ( MITROFAN) IRINA LIVIA</t>
  </si>
  <si>
    <t>CMI TOMESCU ARGENTINA MIHAELA</t>
  </si>
  <si>
    <t>SC ST LUKAS CLINIC S.R.L.</t>
  </si>
  <si>
    <t>CMI VLAICU SIMONA ANDREIA</t>
  </si>
  <si>
    <t>CMI DR. STANCIU STELIAN GABRIELA - MEDICINA DENTARA</t>
  </si>
  <si>
    <t>CMI DR. GALESCU CRINA - MEDICINA DENTARA</t>
  </si>
  <si>
    <t>CMI IONESCU HUREZEANU DOINA</t>
  </si>
  <si>
    <t>S.C. RODENTA SRL</t>
  </si>
  <si>
    <t>Spitalul Clinic de Psihiatrie Prof. Dr. Al. Obregia</t>
  </si>
  <si>
    <t>SC MEDICAL CLASS SRL</t>
  </si>
  <si>
    <t xml:space="preserve">CMI DR. PENTELEICIUC RAZVAN PETRU </t>
  </si>
  <si>
    <t>S.C. ELENDENT CONSULT SRL</t>
  </si>
  <si>
    <t>CMI DR. NISTOR ANCA FLORINA - MEDICINA DENTARA</t>
  </si>
  <si>
    <t>SC APEX - DENT SRL</t>
  </si>
  <si>
    <t>SC CABINET STOMATOLOGIC PISANO SRL</t>
  </si>
  <si>
    <t>Valori contracte stomatologie</t>
  </si>
  <si>
    <t>TOTAL CONTRACTE IN DERULARE</t>
  </si>
  <si>
    <t>SC CUMPATA DENT SRL</t>
  </si>
  <si>
    <t>SC CERTECH COMPANY SRL</t>
  </si>
  <si>
    <t>SC KIRU CARE SRL</t>
  </si>
  <si>
    <t>SC DENTA MINCOS SRL</t>
  </si>
  <si>
    <t>SC ASADENT SRL</t>
  </si>
  <si>
    <t>T.D.P MEDICAL CARE SRL</t>
  </si>
  <si>
    <t>SC IMPLANT EXPERT SRL</t>
  </si>
  <si>
    <t>CMI PURCAREANU ADINA</t>
  </si>
  <si>
    <t>CMI NEAGU FLORINA CLAUDIA</t>
  </si>
  <si>
    <t>CMI DRAGOMIR ELENA</t>
  </si>
  <si>
    <t>SC ESTET DENT SRL</t>
  </si>
  <si>
    <t>INSTITUTUL DE PNEUMOFTIZIOLOGIE MARIUS NASTA</t>
  </si>
  <si>
    <t>D0001/2016</t>
  </si>
  <si>
    <t>D0002/2016</t>
  </si>
  <si>
    <t>D0003/2016</t>
  </si>
  <si>
    <t>D0004/2016</t>
  </si>
  <si>
    <t>D0005/2016</t>
  </si>
  <si>
    <t>D0006/2016</t>
  </si>
  <si>
    <t>D0007/2016</t>
  </si>
  <si>
    <t>D0008/2016</t>
  </si>
  <si>
    <t>D0009/2016</t>
  </si>
  <si>
    <t>D0010/2016</t>
  </si>
  <si>
    <t>D0011/2016</t>
  </si>
  <si>
    <t>D0012/2016</t>
  </si>
  <si>
    <t>D0014/2016</t>
  </si>
  <si>
    <t>D0015/2016</t>
  </si>
  <si>
    <t>D0016/2016</t>
  </si>
  <si>
    <t>D0017/2016</t>
  </si>
  <si>
    <t>D0018/2016</t>
  </si>
  <si>
    <t>D0019/2016</t>
  </si>
  <si>
    <t>D0020/2016</t>
  </si>
  <si>
    <t>D0021/2016</t>
  </si>
  <si>
    <t>D0022/2016</t>
  </si>
  <si>
    <t>D0023/2016</t>
  </si>
  <si>
    <t>D0024/2016</t>
  </si>
  <si>
    <t>D0025/2016</t>
  </si>
  <si>
    <t>D0027/2016</t>
  </si>
  <si>
    <t>D0028/2016</t>
  </si>
  <si>
    <t>D0029/2016</t>
  </si>
  <si>
    <t>D0030/2016</t>
  </si>
  <si>
    <t>D0031/2016</t>
  </si>
  <si>
    <t>D0032/2016</t>
  </si>
  <si>
    <t>D0033/2016</t>
  </si>
  <si>
    <t>D0034/2016</t>
  </si>
  <si>
    <t>D0035/2016</t>
  </si>
  <si>
    <t>D0036/2016</t>
  </si>
  <si>
    <t>D0037/2016</t>
  </si>
  <si>
    <t>D0038/2016</t>
  </si>
  <si>
    <t>D0039/2016</t>
  </si>
  <si>
    <t>D0040/2016</t>
  </si>
  <si>
    <t>D0042/2016</t>
  </si>
  <si>
    <t>D0043/2016</t>
  </si>
  <si>
    <t>D0044/2016</t>
  </si>
  <si>
    <t>D0046/2016</t>
  </si>
  <si>
    <t>D0047/2016</t>
  </si>
  <si>
    <t>D0048/2016</t>
  </si>
  <si>
    <t>D0049/2016</t>
  </si>
  <si>
    <t>D0050/2016</t>
  </si>
  <si>
    <t>D0051/2016</t>
  </si>
  <si>
    <t>D0052/2016</t>
  </si>
  <si>
    <t>D0053/2016</t>
  </si>
  <si>
    <t>D0056/2016</t>
  </si>
  <si>
    <t>D0057/2016</t>
  </si>
  <si>
    <t>D0058/2016</t>
  </si>
  <si>
    <t>D0059/2016</t>
  </si>
  <si>
    <t>D0061/2016</t>
  </si>
  <si>
    <t>D0063/2016</t>
  </si>
  <si>
    <t>D0064/2016</t>
  </si>
  <si>
    <t>D0065/2016</t>
  </si>
  <si>
    <t>D0066/2016</t>
  </si>
  <si>
    <t>D0068/2016</t>
  </si>
  <si>
    <t>D0069/2016</t>
  </si>
  <si>
    <t>D0070/2016</t>
  </si>
  <si>
    <t>D0071/2016</t>
  </si>
  <si>
    <t>D0072/2016</t>
  </si>
  <si>
    <t>D0073/2016</t>
  </si>
  <si>
    <t>D0074/2016</t>
  </si>
  <si>
    <t>D0075/2016</t>
  </si>
  <si>
    <t>D0076/2016</t>
  </si>
  <si>
    <t>D0077/2016</t>
  </si>
  <si>
    <t>D0080/2016</t>
  </si>
  <si>
    <t>D0082/2016</t>
  </si>
  <si>
    <t>D0083/2016</t>
  </si>
  <si>
    <t>D0084/2016</t>
  </si>
  <si>
    <t>D0085/2016</t>
  </si>
  <si>
    <t>D0086/2016</t>
  </si>
  <si>
    <t>D0088/2016</t>
  </si>
  <si>
    <t>D0089/2016</t>
  </si>
  <si>
    <t>D0090/2016</t>
  </si>
  <si>
    <t>D0091/2016</t>
  </si>
  <si>
    <t>D0093/2016</t>
  </si>
  <si>
    <t>D0094/2016</t>
  </si>
  <si>
    <t>D0095/2016</t>
  </si>
  <si>
    <t>D0096/2016</t>
  </si>
  <si>
    <t>D0098/2016</t>
  </si>
  <si>
    <t>D0099/2016</t>
  </si>
  <si>
    <t>D0100/2016</t>
  </si>
  <si>
    <t>D0101/2016</t>
  </si>
  <si>
    <t>D0102/2016</t>
  </si>
  <si>
    <t>D0104/2016</t>
  </si>
  <si>
    <t>D0105/2016</t>
  </si>
  <si>
    <t>D0106/2016</t>
  </si>
  <si>
    <t>D0107/2016</t>
  </si>
  <si>
    <t>D0108/2016</t>
  </si>
  <si>
    <t>D0110/2016</t>
  </si>
  <si>
    <t>D0111/2016</t>
  </si>
  <si>
    <t>D0112/2016</t>
  </si>
  <si>
    <t>D0114/2016</t>
  </si>
  <si>
    <t>D0115/2016</t>
  </si>
  <si>
    <t>D0116/2016</t>
  </si>
  <si>
    <t>D0117/2016</t>
  </si>
  <si>
    <t>D0118/2016</t>
  </si>
  <si>
    <t>D0120/2016</t>
  </si>
  <si>
    <t>D0121/2016</t>
  </si>
  <si>
    <t>D0122/2016</t>
  </si>
  <si>
    <t>D0123/2016</t>
  </si>
  <si>
    <t>D0124/2016</t>
  </si>
  <si>
    <t>D0126/2016</t>
  </si>
  <si>
    <t>D0127/2016</t>
  </si>
  <si>
    <t>D0128/2016</t>
  </si>
  <si>
    <t>D0129/2016</t>
  </si>
  <si>
    <t>D0130/2016</t>
  </si>
  <si>
    <t>D0132/2016</t>
  </si>
  <si>
    <t>D0134/2016</t>
  </si>
  <si>
    <t>D0135/2016</t>
  </si>
  <si>
    <t>D0136/2016</t>
  </si>
  <si>
    <t>D0137/2016</t>
  </si>
  <si>
    <t>D0138/2016</t>
  </si>
  <si>
    <t>D0140/2016</t>
  </si>
  <si>
    <t>D0141/2016</t>
  </si>
  <si>
    <t>D0142/2016</t>
  </si>
  <si>
    <t>D0143/2016</t>
  </si>
  <si>
    <t>D0144/2016</t>
  </si>
  <si>
    <t>D0145/2016</t>
  </si>
  <si>
    <t>D0146/2016</t>
  </si>
  <si>
    <t>D0147/2016</t>
  </si>
  <si>
    <t>D0149/2016</t>
  </si>
  <si>
    <t>D0150/2016</t>
  </si>
  <si>
    <t>D0152/2016</t>
  </si>
  <si>
    <t>D0153/2016</t>
  </si>
  <si>
    <t>D0154/2016</t>
  </si>
  <si>
    <t>D0155/2016</t>
  </si>
  <si>
    <t>D0156/2016</t>
  </si>
  <si>
    <t>D0157/2016</t>
  </si>
  <si>
    <t>D0158/2016</t>
  </si>
  <si>
    <t>D0159/2016</t>
  </si>
  <si>
    <t>D0161/2016</t>
  </si>
  <si>
    <t>D0162/2016</t>
  </si>
  <si>
    <t>D0164/2016</t>
  </si>
  <si>
    <t>D0165/2016</t>
  </si>
  <si>
    <t>D0166/2016</t>
  </si>
  <si>
    <t>D0167/2016</t>
  </si>
  <si>
    <t>D0168/2016</t>
  </si>
  <si>
    <t>D0170/2016</t>
  </si>
  <si>
    <t>D0171/2016</t>
  </si>
  <si>
    <t>D0172/2016</t>
  </si>
  <si>
    <t>D0173/2016</t>
  </si>
  <si>
    <t>D0174/2016</t>
  </si>
  <si>
    <t>IANUARIE 2017</t>
  </si>
  <si>
    <t>FEBRUARIE 2017</t>
  </si>
  <si>
    <t>MARTIE 2017</t>
  </si>
  <si>
    <t>TRIM.I 2017</t>
  </si>
  <si>
    <t xml:space="preserve">SC ATLAS DENTAL SRL                                                                                                                 </t>
  </si>
  <si>
    <t>CMI SAVU CARMEN DANIELA</t>
  </si>
  <si>
    <t>SC FORTHSAN SRL</t>
  </si>
  <si>
    <t xml:space="preserve">CMI DR. DRAGOMIR FLORICA                                                                                                      </t>
  </si>
  <si>
    <t>CETTT SF STELIAN</t>
  </si>
  <si>
    <t>SC DENTAPLUS MEDICAL SRL</t>
  </si>
  <si>
    <t>SC FRESH DENT SRL</t>
  </si>
  <si>
    <t>CMI GUTOI MICHAEL ADELIN</t>
  </si>
  <si>
    <t>D0175/2017</t>
  </si>
  <si>
    <t>D0176/2017</t>
  </si>
  <si>
    <t>D0177/2017</t>
  </si>
  <si>
    <t>D0178/2017</t>
  </si>
  <si>
    <t>D0179/2017</t>
  </si>
  <si>
    <t>D0180/2017</t>
  </si>
  <si>
    <t>D0181/2017</t>
  </si>
  <si>
    <t>D0182/2017</t>
  </si>
  <si>
    <t>APRILIE 2017</t>
  </si>
  <si>
    <t>MAI 2017</t>
  </si>
  <si>
    <t>IUNIE 2017</t>
  </si>
  <si>
    <t>TRIM.II 2017</t>
  </si>
  <si>
    <t>IULIE 2017</t>
  </si>
  <si>
    <t>SEPTEMBRIE 2017</t>
  </si>
  <si>
    <t>TRIM.III 2017</t>
  </si>
  <si>
    <t>OCTOMBRIE 2017</t>
  </si>
  <si>
    <t>NOIEMBRIE 2017</t>
  </si>
  <si>
    <t>DECEMBRIE 2017</t>
  </si>
  <si>
    <t>TRIM IV 2017</t>
  </si>
  <si>
    <t>TOTAL AN 2017</t>
  </si>
  <si>
    <t>Denumire furnizor</t>
  </si>
  <si>
    <t>06.10.2017- rectificare bugetara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</si>
</sst>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L_E_I_-;\-* #,##0.00\ _L_E_I_-;_-* &quot;-&quot;??\ _L_E_I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26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12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3" applyFont="1" applyFill="1"/>
    <xf numFmtId="0" fontId="2" fillId="0" borderId="0" xfId="3" applyFont="1"/>
    <xf numFmtId="0" fontId="5" fillId="2" borderId="1" xfId="3" applyFont="1" applyFill="1" applyBorder="1"/>
    <xf numFmtId="0" fontId="6" fillId="2" borderId="1" xfId="3" applyFont="1" applyFill="1" applyBorder="1"/>
    <xf numFmtId="0" fontId="2" fillId="0" borderId="0" xfId="3" applyFont="1" applyBorder="1"/>
    <xf numFmtId="0" fontId="8" fillId="0" borderId="0" xfId="3" applyFont="1" applyFill="1"/>
    <xf numFmtId="0" fontId="3" fillId="3" borderId="2" xfId="3" applyFont="1" applyFill="1" applyBorder="1"/>
    <xf numFmtId="0" fontId="9" fillId="3" borderId="2" xfId="4" applyFont="1" applyFill="1" applyBorder="1"/>
    <xf numFmtId="4" fontId="9" fillId="0" borderId="2" xfId="3" applyNumberFormat="1" applyFont="1" applyFill="1" applyBorder="1"/>
    <xf numFmtId="4" fontId="9" fillId="3" borderId="2" xfId="3" applyNumberFormat="1" applyFont="1" applyFill="1" applyBorder="1"/>
    <xf numFmtId="0" fontId="9" fillId="0" borderId="2" xfId="4" applyFont="1" applyBorder="1"/>
    <xf numFmtId="0" fontId="3" fillId="0" borderId="2" xfId="3" applyFont="1" applyBorder="1"/>
    <xf numFmtId="49" fontId="9" fillId="0" borderId="2" xfId="4" applyNumberFormat="1" applyFont="1" applyBorder="1"/>
    <xf numFmtId="1" fontId="9" fillId="3" borderId="2" xfId="4" applyNumberFormat="1" applyFont="1" applyFill="1" applyBorder="1" applyAlignment="1">
      <alignment horizontal="left" vertical="top" wrapText="1"/>
    </xf>
    <xf numFmtId="4" fontId="9" fillId="2" borderId="2" xfId="3" applyNumberFormat="1" applyFont="1" applyFill="1" applyBorder="1"/>
    <xf numFmtId="1" fontId="9" fillId="3" borderId="2" xfId="5" applyNumberFormat="1" applyFont="1" applyFill="1" applyBorder="1" applyAlignment="1">
      <alignment horizontal="left" vertical="top" wrapText="1"/>
    </xf>
    <xf numFmtId="1" fontId="3" fillId="3" borderId="2" xfId="5" applyNumberFormat="1" applyFont="1" applyFill="1" applyBorder="1" applyAlignment="1">
      <alignment horizontal="left" vertical="top" wrapText="1"/>
    </xf>
    <xf numFmtId="1" fontId="10" fillId="3" borderId="2" xfId="5" applyNumberFormat="1" applyFont="1" applyFill="1" applyBorder="1" applyAlignment="1">
      <alignment horizontal="left" vertical="top" wrapText="1"/>
    </xf>
    <xf numFmtId="1" fontId="3" fillId="3" borderId="2" xfId="5" applyNumberFormat="1" applyFont="1" applyFill="1" applyBorder="1" applyAlignment="1">
      <alignment vertical="top" wrapText="1"/>
    </xf>
    <xf numFmtId="1" fontId="9" fillId="3" borderId="2" xfId="5" applyNumberFormat="1" applyFont="1" applyFill="1" applyBorder="1" applyAlignment="1">
      <alignment horizontal="left" vertical="center" wrapText="1"/>
    </xf>
    <xf numFmtId="1" fontId="9" fillId="3" borderId="2" xfId="5" applyNumberFormat="1" applyFont="1" applyFill="1" applyBorder="1" applyAlignment="1">
      <alignment horizontal="center" vertical="center" wrapText="1"/>
    </xf>
    <xf numFmtId="0" fontId="6" fillId="3" borderId="2" xfId="3" applyFont="1" applyFill="1" applyBorder="1"/>
    <xf numFmtId="1" fontId="6" fillId="3" borderId="2" xfId="3" applyNumberFormat="1" applyFont="1" applyFill="1" applyBorder="1" applyAlignment="1">
      <alignment horizontal="left" vertical="top" wrapText="1"/>
    </xf>
    <xf numFmtId="4" fontId="6" fillId="2" borderId="2" xfId="3" applyNumberFormat="1" applyFont="1" applyFill="1" applyBorder="1"/>
    <xf numFmtId="0" fontId="11" fillId="0" borderId="0" xfId="3" applyFont="1"/>
    <xf numFmtId="0" fontId="4" fillId="0" borderId="0" xfId="3" applyFont="1"/>
    <xf numFmtId="0" fontId="3" fillId="5" borderId="2" xfId="3" applyFont="1" applyFill="1" applyBorder="1"/>
    <xf numFmtId="4" fontId="9" fillId="5" borderId="2" xfId="3" applyNumberFormat="1" applyFont="1" applyFill="1" applyBorder="1"/>
    <xf numFmtId="0" fontId="2" fillId="5" borderId="0" xfId="3" applyFont="1" applyFill="1"/>
    <xf numFmtId="0" fontId="3" fillId="0" borderId="2" xfId="3" applyFont="1" applyFill="1" applyBorder="1"/>
    <xf numFmtId="43" fontId="2" fillId="0" borderId="0" xfId="6" applyFont="1"/>
    <xf numFmtId="0" fontId="9" fillId="0" borderId="2" xfId="4" applyFont="1" applyFill="1" applyBorder="1"/>
    <xf numFmtId="1" fontId="3" fillId="0" borderId="2" xfId="5" applyNumberFormat="1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indent="1"/>
    </xf>
    <xf numFmtId="0" fontId="10" fillId="0" borderId="2" xfId="0" applyFont="1" applyBorder="1" applyAlignment="1">
      <alignment horizontal="left"/>
    </xf>
    <xf numFmtId="0" fontId="9" fillId="0" borderId="0" xfId="3" applyFont="1"/>
    <xf numFmtId="4" fontId="8" fillId="0" borderId="2" xfId="0" applyNumberFormat="1" applyFont="1" applyFill="1" applyBorder="1" applyAlignment="1">
      <alignment wrapText="1"/>
    </xf>
    <xf numFmtId="4" fontId="8" fillId="3" borderId="2" xfId="0" applyNumberFormat="1" applyFont="1" applyFill="1" applyBorder="1" applyAlignment="1">
      <alignment wrapText="1"/>
    </xf>
    <xf numFmtId="49" fontId="8" fillId="3" borderId="2" xfId="0" applyNumberFormat="1" applyFont="1" applyFill="1" applyBorder="1" applyAlignment="1">
      <alignment wrapText="1"/>
    </xf>
    <xf numFmtId="17" fontId="8" fillId="3" borderId="2" xfId="0" applyNumberFormat="1" applyFont="1" applyFill="1" applyBorder="1" applyAlignment="1">
      <alignment wrapText="1"/>
    </xf>
    <xf numFmtId="0" fontId="7" fillId="0" borderId="2" xfId="3" applyFont="1" applyFill="1" applyBorder="1" applyAlignment="1">
      <alignment vertical="center" wrapText="1"/>
    </xf>
    <xf numFmtId="0" fontId="8" fillId="0" borderId="2" xfId="3" applyFont="1" applyFill="1" applyBorder="1" applyAlignment="1">
      <alignment vertical="center" wrapText="1"/>
    </xf>
    <xf numFmtId="43" fontId="9" fillId="0" borderId="2" xfId="6" applyFont="1" applyBorder="1"/>
    <xf numFmtId="43" fontId="9" fillId="0" borderId="2" xfId="6" applyFont="1" applyFill="1" applyBorder="1"/>
    <xf numFmtId="43" fontId="2" fillId="0" borderId="0" xfId="3" applyNumberFormat="1" applyFont="1"/>
    <xf numFmtId="0" fontId="9" fillId="0" borderId="2" xfId="3" applyFont="1" applyBorder="1"/>
    <xf numFmtId="4" fontId="13" fillId="0" borderId="2" xfId="0" applyNumberFormat="1" applyFont="1" applyBorder="1" applyAlignment="1">
      <alignment horizontal="right"/>
    </xf>
    <xf numFmtId="0" fontId="10" fillId="5" borderId="2" xfId="0" applyFont="1" applyFill="1" applyBorder="1" applyAlignment="1">
      <alignment horizontal="left" indent="1"/>
    </xf>
    <xf numFmtId="0" fontId="10" fillId="5" borderId="2" xfId="0" applyFont="1" applyFill="1" applyBorder="1" applyAlignment="1">
      <alignment horizontal="left"/>
    </xf>
    <xf numFmtId="0" fontId="9" fillId="5" borderId="2" xfId="3" applyFont="1" applyFill="1" applyBorder="1"/>
    <xf numFmtId="43" fontId="9" fillId="5" borderId="2" xfId="6" applyFont="1" applyFill="1" applyBorder="1"/>
    <xf numFmtId="0" fontId="9" fillId="5" borderId="0" xfId="3" applyFont="1" applyFill="1"/>
    <xf numFmtId="43" fontId="9" fillId="4" borderId="2" xfId="6" applyFont="1" applyFill="1" applyBorder="1"/>
    <xf numFmtId="0" fontId="9" fillId="0" borderId="0" xfId="3" applyFont="1" applyFill="1"/>
    <xf numFmtId="1" fontId="9" fillId="5" borderId="2" xfId="4" applyNumberFormat="1" applyFont="1" applyFill="1" applyBorder="1" applyAlignment="1">
      <alignment horizontal="left" vertical="top" wrapText="1"/>
    </xf>
    <xf numFmtId="4" fontId="13" fillId="5" borderId="2" xfId="0" applyNumberFormat="1" applyFont="1" applyFill="1" applyBorder="1" applyAlignment="1">
      <alignment horizontal="right"/>
    </xf>
  </cellXfs>
  <cellStyles count="7">
    <cellStyle name="Comma" xfId="6" builtinId="3"/>
    <cellStyle name="Comma 2" xfId="2"/>
    <cellStyle name="Normal" xfId="0" builtinId="0"/>
    <cellStyle name="Normal 2" xfId="1"/>
    <cellStyle name="Normal 2 2" xfId="3"/>
    <cellStyle name="Normal 2 3" xfId="4"/>
    <cellStyle name="Normal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52"/>
  <sheetViews>
    <sheetView tabSelected="1" workbookViewId="0">
      <pane ySplit="9" topLeftCell="A10" activePane="bottomLeft" state="frozen"/>
      <selection activeCell="M157" sqref="M157"/>
      <selection pane="bottomLeft" activeCell="K160" sqref="A160:XFD160"/>
    </sheetView>
  </sheetViews>
  <sheetFormatPr defaultRowHeight="15"/>
  <cols>
    <col min="1" max="1" width="5.5703125" style="2" customWidth="1"/>
    <col min="2" max="2" width="52.7109375" style="2" customWidth="1"/>
    <col min="3" max="3" width="14.28515625" style="2" customWidth="1"/>
    <col min="4" max="4" width="19" style="26" customWidth="1"/>
    <col min="5" max="5" width="13.140625" style="26" customWidth="1"/>
    <col min="6" max="6" width="13.7109375" style="2" customWidth="1"/>
    <col min="7" max="7" width="16.28515625" style="2" customWidth="1"/>
    <col min="8" max="10" width="13.5703125" style="2" customWidth="1"/>
    <col min="11" max="11" width="15.5703125" style="2" customWidth="1"/>
    <col min="12" max="14" width="13.5703125" style="2" customWidth="1"/>
    <col min="15" max="15" width="15.5703125" style="2" customWidth="1"/>
    <col min="16" max="17" width="13.5703125" style="2" customWidth="1"/>
    <col min="18" max="18" width="13.5703125" style="2" bestFit="1" customWidth="1"/>
    <col min="19" max="19" width="15.5703125" style="2" bestFit="1" customWidth="1"/>
    <col min="20" max="20" width="15.5703125" style="2" customWidth="1"/>
    <col min="21" max="185" width="9.140625" style="2"/>
    <col min="186" max="186" width="5.5703125" style="2" customWidth="1"/>
    <col min="187" max="187" width="52.7109375" style="2" customWidth="1"/>
    <col min="188" max="188" width="14.28515625" style="2" customWidth="1"/>
    <col min="189" max="189" width="13.7109375" style="2" customWidth="1"/>
    <col min="190" max="190" width="12.42578125" style="2" customWidth="1"/>
    <col min="191" max="191" width="13.7109375" style="2" customWidth="1"/>
    <col min="192" max="192" width="13.140625" style="2" customWidth="1"/>
    <col min="193" max="194" width="13.7109375" style="2" customWidth="1"/>
    <col min="195" max="195" width="16.5703125" style="2" customWidth="1"/>
    <col min="196" max="196" width="15.42578125" style="2" customWidth="1"/>
    <col min="197" max="197" width="12.85546875" style="2" customWidth="1"/>
    <col min="198" max="198" width="14.85546875" style="2" customWidth="1"/>
    <col min="199" max="199" width="15.5703125" style="2" customWidth="1"/>
    <col min="200" max="200" width="20" style="2" customWidth="1"/>
    <col min="201" max="202" width="18.85546875" style="2" customWidth="1"/>
    <col min="203" max="216" width="9.140625" style="2" customWidth="1"/>
    <col min="217" max="233" width="9.140625" style="2"/>
    <col min="234" max="234" width="12" style="2" customWidth="1"/>
    <col min="235" max="441" width="9.140625" style="2"/>
    <col min="442" max="442" width="5.5703125" style="2" customWidth="1"/>
    <col min="443" max="443" width="52.7109375" style="2" customWidth="1"/>
    <col min="444" max="444" width="14.28515625" style="2" customWidth="1"/>
    <col min="445" max="445" width="13.7109375" style="2" customWidth="1"/>
    <col min="446" max="446" width="12.42578125" style="2" customWidth="1"/>
    <col min="447" max="447" width="13.7109375" style="2" customWidth="1"/>
    <col min="448" max="448" width="13.140625" style="2" customWidth="1"/>
    <col min="449" max="450" width="13.7109375" style="2" customWidth="1"/>
    <col min="451" max="451" width="16.5703125" style="2" customWidth="1"/>
    <col min="452" max="452" width="15.42578125" style="2" customWidth="1"/>
    <col min="453" max="453" width="12.85546875" style="2" customWidth="1"/>
    <col min="454" max="454" width="14.85546875" style="2" customWidth="1"/>
    <col min="455" max="455" width="15.5703125" style="2" customWidth="1"/>
    <col min="456" max="456" width="20" style="2" customWidth="1"/>
    <col min="457" max="458" width="18.85546875" style="2" customWidth="1"/>
    <col min="459" max="472" width="9.140625" style="2" customWidth="1"/>
    <col min="473" max="489" width="9.140625" style="2"/>
    <col min="490" max="490" width="12" style="2" customWidth="1"/>
    <col min="491" max="697" width="9.140625" style="2"/>
    <col min="698" max="698" width="5.5703125" style="2" customWidth="1"/>
    <col min="699" max="699" width="52.7109375" style="2" customWidth="1"/>
    <col min="700" max="700" width="14.28515625" style="2" customWidth="1"/>
    <col min="701" max="701" width="13.7109375" style="2" customWidth="1"/>
    <col min="702" max="702" width="12.42578125" style="2" customWidth="1"/>
    <col min="703" max="703" width="13.7109375" style="2" customWidth="1"/>
    <col min="704" max="704" width="13.140625" style="2" customWidth="1"/>
    <col min="705" max="706" width="13.7109375" style="2" customWidth="1"/>
    <col min="707" max="707" width="16.5703125" style="2" customWidth="1"/>
    <col min="708" max="708" width="15.42578125" style="2" customWidth="1"/>
    <col min="709" max="709" width="12.85546875" style="2" customWidth="1"/>
    <col min="710" max="710" width="14.85546875" style="2" customWidth="1"/>
    <col min="711" max="711" width="15.5703125" style="2" customWidth="1"/>
    <col min="712" max="712" width="20" style="2" customWidth="1"/>
    <col min="713" max="714" width="18.85546875" style="2" customWidth="1"/>
    <col min="715" max="728" width="9.140625" style="2" customWidth="1"/>
    <col min="729" max="745" width="9.140625" style="2"/>
    <col min="746" max="746" width="12" style="2" customWidth="1"/>
    <col min="747" max="953" width="9.140625" style="2"/>
    <col min="954" max="954" width="5.5703125" style="2" customWidth="1"/>
    <col min="955" max="955" width="52.7109375" style="2" customWidth="1"/>
    <col min="956" max="956" width="14.28515625" style="2" customWidth="1"/>
    <col min="957" max="957" width="13.7109375" style="2" customWidth="1"/>
    <col min="958" max="958" width="12.42578125" style="2" customWidth="1"/>
    <col min="959" max="959" width="13.7109375" style="2" customWidth="1"/>
    <col min="960" max="960" width="13.140625" style="2" customWidth="1"/>
    <col min="961" max="962" width="13.7109375" style="2" customWidth="1"/>
    <col min="963" max="963" width="16.5703125" style="2" customWidth="1"/>
    <col min="964" max="964" width="15.42578125" style="2" customWidth="1"/>
    <col min="965" max="965" width="12.85546875" style="2" customWidth="1"/>
    <col min="966" max="966" width="14.85546875" style="2" customWidth="1"/>
    <col min="967" max="967" width="15.5703125" style="2" customWidth="1"/>
    <col min="968" max="968" width="20" style="2" customWidth="1"/>
    <col min="969" max="970" width="18.85546875" style="2" customWidth="1"/>
    <col min="971" max="984" width="9.140625" style="2" customWidth="1"/>
    <col min="985" max="1001" width="9.140625" style="2"/>
    <col min="1002" max="1002" width="12" style="2" customWidth="1"/>
    <col min="1003" max="1209" width="9.140625" style="2"/>
    <col min="1210" max="1210" width="5.5703125" style="2" customWidth="1"/>
    <col min="1211" max="1211" width="52.7109375" style="2" customWidth="1"/>
    <col min="1212" max="1212" width="14.28515625" style="2" customWidth="1"/>
    <col min="1213" max="1213" width="13.7109375" style="2" customWidth="1"/>
    <col min="1214" max="1214" width="12.42578125" style="2" customWidth="1"/>
    <col min="1215" max="1215" width="13.7109375" style="2" customWidth="1"/>
    <col min="1216" max="1216" width="13.140625" style="2" customWidth="1"/>
    <col min="1217" max="1218" width="13.7109375" style="2" customWidth="1"/>
    <col min="1219" max="1219" width="16.5703125" style="2" customWidth="1"/>
    <col min="1220" max="1220" width="15.42578125" style="2" customWidth="1"/>
    <col min="1221" max="1221" width="12.85546875" style="2" customWidth="1"/>
    <col min="1222" max="1222" width="14.85546875" style="2" customWidth="1"/>
    <col min="1223" max="1223" width="15.5703125" style="2" customWidth="1"/>
    <col min="1224" max="1224" width="20" style="2" customWidth="1"/>
    <col min="1225" max="1226" width="18.85546875" style="2" customWidth="1"/>
    <col min="1227" max="1240" width="9.140625" style="2" customWidth="1"/>
    <col min="1241" max="1257" width="9.140625" style="2"/>
    <col min="1258" max="1258" width="12" style="2" customWidth="1"/>
    <col min="1259" max="1465" width="9.140625" style="2"/>
    <col min="1466" max="1466" width="5.5703125" style="2" customWidth="1"/>
    <col min="1467" max="1467" width="52.7109375" style="2" customWidth="1"/>
    <col min="1468" max="1468" width="14.28515625" style="2" customWidth="1"/>
    <col min="1469" max="1469" width="13.7109375" style="2" customWidth="1"/>
    <col min="1470" max="1470" width="12.42578125" style="2" customWidth="1"/>
    <col min="1471" max="1471" width="13.7109375" style="2" customWidth="1"/>
    <col min="1472" max="1472" width="13.140625" style="2" customWidth="1"/>
    <col min="1473" max="1474" width="13.7109375" style="2" customWidth="1"/>
    <col min="1475" max="1475" width="16.5703125" style="2" customWidth="1"/>
    <col min="1476" max="1476" width="15.42578125" style="2" customWidth="1"/>
    <col min="1477" max="1477" width="12.85546875" style="2" customWidth="1"/>
    <col min="1478" max="1478" width="14.85546875" style="2" customWidth="1"/>
    <col min="1479" max="1479" width="15.5703125" style="2" customWidth="1"/>
    <col min="1480" max="1480" width="20" style="2" customWidth="1"/>
    <col min="1481" max="1482" width="18.85546875" style="2" customWidth="1"/>
    <col min="1483" max="1496" width="9.140625" style="2" customWidth="1"/>
    <col min="1497" max="1513" width="9.140625" style="2"/>
    <col min="1514" max="1514" width="12" style="2" customWidth="1"/>
    <col min="1515" max="1721" width="9.140625" style="2"/>
    <col min="1722" max="1722" width="5.5703125" style="2" customWidth="1"/>
    <col min="1723" max="1723" width="52.7109375" style="2" customWidth="1"/>
    <col min="1724" max="1724" width="14.28515625" style="2" customWidth="1"/>
    <col min="1725" max="1725" width="13.7109375" style="2" customWidth="1"/>
    <col min="1726" max="1726" width="12.42578125" style="2" customWidth="1"/>
    <col min="1727" max="1727" width="13.7109375" style="2" customWidth="1"/>
    <col min="1728" max="1728" width="13.140625" style="2" customWidth="1"/>
    <col min="1729" max="1730" width="13.7109375" style="2" customWidth="1"/>
    <col min="1731" max="1731" width="16.5703125" style="2" customWidth="1"/>
    <col min="1732" max="1732" width="15.42578125" style="2" customWidth="1"/>
    <col min="1733" max="1733" width="12.85546875" style="2" customWidth="1"/>
    <col min="1734" max="1734" width="14.85546875" style="2" customWidth="1"/>
    <col min="1735" max="1735" width="15.5703125" style="2" customWidth="1"/>
    <col min="1736" max="1736" width="20" style="2" customWidth="1"/>
    <col min="1737" max="1738" width="18.85546875" style="2" customWidth="1"/>
    <col min="1739" max="1752" width="9.140625" style="2" customWidth="1"/>
    <col min="1753" max="1769" width="9.140625" style="2"/>
    <col min="1770" max="1770" width="12" style="2" customWidth="1"/>
    <col min="1771" max="1977" width="9.140625" style="2"/>
    <col min="1978" max="1978" width="5.5703125" style="2" customWidth="1"/>
    <col min="1979" max="1979" width="52.7109375" style="2" customWidth="1"/>
    <col min="1980" max="1980" width="14.28515625" style="2" customWidth="1"/>
    <col min="1981" max="1981" width="13.7109375" style="2" customWidth="1"/>
    <col min="1982" max="1982" width="12.42578125" style="2" customWidth="1"/>
    <col min="1983" max="1983" width="13.7109375" style="2" customWidth="1"/>
    <col min="1984" max="1984" width="13.140625" style="2" customWidth="1"/>
    <col min="1985" max="1986" width="13.7109375" style="2" customWidth="1"/>
    <col min="1987" max="1987" width="16.5703125" style="2" customWidth="1"/>
    <col min="1988" max="1988" width="15.42578125" style="2" customWidth="1"/>
    <col min="1989" max="1989" width="12.85546875" style="2" customWidth="1"/>
    <col min="1990" max="1990" width="14.85546875" style="2" customWidth="1"/>
    <col min="1991" max="1991" width="15.5703125" style="2" customWidth="1"/>
    <col min="1992" max="1992" width="20" style="2" customWidth="1"/>
    <col min="1993" max="1994" width="18.85546875" style="2" customWidth="1"/>
    <col min="1995" max="2008" width="9.140625" style="2" customWidth="1"/>
    <col min="2009" max="2025" width="9.140625" style="2"/>
    <col min="2026" max="2026" width="12" style="2" customWidth="1"/>
    <col min="2027" max="2233" width="9.140625" style="2"/>
    <col min="2234" max="2234" width="5.5703125" style="2" customWidth="1"/>
    <col min="2235" max="2235" width="52.7109375" style="2" customWidth="1"/>
    <col min="2236" max="2236" width="14.28515625" style="2" customWidth="1"/>
    <col min="2237" max="2237" width="13.7109375" style="2" customWidth="1"/>
    <col min="2238" max="2238" width="12.42578125" style="2" customWidth="1"/>
    <col min="2239" max="2239" width="13.7109375" style="2" customWidth="1"/>
    <col min="2240" max="2240" width="13.140625" style="2" customWidth="1"/>
    <col min="2241" max="2242" width="13.7109375" style="2" customWidth="1"/>
    <col min="2243" max="2243" width="16.5703125" style="2" customWidth="1"/>
    <col min="2244" max="2244" width="15.42578125" style="2" customWidth="1"/>
    <col min="2245" max="2245" width="12.85546875" style="2" customWidth="1"/>
    <col min="2246" max="2246" width="14.85546875" style="2" customWidth="1"/>
    <col min="2247" max="2247" width="15.5703125" style="2" customWidth="1"/>
    <col min="2248" max="2248" width="20" style="2" customWidth="1"/>
    <col min="2249" max="2250" width="18.85546875" style="2" customWidth="1"/>
    <col min="2251" max="2264" width="9.140625" style="2" customWidth="1"/>
    <col min="2265" max="2281" width="9.140625" style="2"/>
    <col min="2282" max="2282" width="12" style="2" customWidth="1"/>
    <col min="2283" max="2489" width="9.140625" style="2"/>
    <col min="2490" max="2490" width="5.5703125" style="2" customWidth="1"/>
    <col min="2491" max="2491" width="52.7109375" style="2" customWidth="1"/>
    <col min="2492" max="2492" width="14.28515625" style="2" customWidth="1"/>
    <col min="2493" max="2493" width="13.7109375" style="2" customWidth="1"/>
    <col min="2494" max="2494" width="12.42578125" style="2" customWidth="1"/>
    <col min="2495" max="2495" width="13.7109375" style="2" customWidth="1"/>
    <col min="2496" max="2496" width="13.140625" style="2" customWidth="1"/>
    <col min="2497" max="2498" width="13.7109375" style="2" customWidth="1"/>
    <col min="2499" max="2499" width="16.5703125" style="2" customWidth="1"/>
    <col min="2500" max="2500" width="15.42578125" style="2" customWidth="1"/>
    <col min="2501" max="2501" width="12.85546875" style="2" customWidth="1"/>
    <col min="2502" max="2502" width="14.85546875" style="2" customWidth="1"/>
    <col min="2503" max="2503" width="15.5703125" style="2" customWidth="1"/>
    <col min="2504" max="2504" width="20" style="2" customWidth="1"/>
    <col min="2505" max="2506" width="18.85546875" style="2" customWidth="1"/>
    <col min="2507" max="2520" width="9.140625" style="2" customWidth="1"/>
    <col min="2521" max="2537" width="9.140625" style="2"/>
    <col min="2538" max="2538" width="12" style="2" customWidth="1"/>
    <col min="2539" max="2745" width="9.140625" style="2"/>
    <col min="2746" max="2746" width="5.5703125" style="2" customWidth="1"/>
    <col min="2747" max="2747" width="52.7109375" style="2" customWidth="1"/>
    <col min="2748" max="2748" width="14.28515625" style="2" customWidth="1"/>
    <col min="2749" max="2749" width="13.7109375" style="2" customWidth="1"/>
    <col min="2750" max="2750" width="12.42578125" style="2" customWidth="1"/>
    <col min="2751" max="2751" width="13.7109375" style="2" customWidth="1"/>
    <col min="2752" max="2752" width="13.140625" style="2" customWidth="1"/>
    <col min="2753" max="2754" width="13.7109375" style="2" customWidth="1"/>
    <col min="2755" max="2755" width="16.5703125" style="2" customWidth="1"/>
    <col min="2756" max="2756" width="15.42578125" style="2" customWidth="1"/>
    <col min="2757" max="2757" width="12.85546875" style="2" customWidth="1"/>
    <col min="2758" max="2758" width="14.85546875" style="2" customWidth="1"/>
    <col min="2759" max="2759" width="15.5703125" style="2" customWidth="1"/>
    <col min="2760" max="2760" width="20" style="2" customWidth="1"/>
    <col min="2761" max="2762" width="18.85546875" style="2" customWidth="1"/>
    <col min="2763" max="2776" width="9.140625" style="2" customWidth="1"/>
    <col min="2777" max="2793" width="9.140625" style="2"/>
    <col min="2794" max="2794" width="12" style="2" customWidth="1"/>
    <col min="2795" max="3001" width="9.140625" style="2"/>
    <col min="3002" max="3002" width="5.5703125" style="2" customWidth="1"/>
    <col min="3003" max="3003" width="52.7109375" style="2" customWidth="1"/>
    <col min="3004" max="3004" width="14.28515625" style="2" customWidth="1"/>
    <col min="3005" max="3005" width="13.7109375" style="2" customWidth="1"/>
    <col min="3006" max="3006" width="12.42578125" style="2" customWidth="1"/>
    <col min="3007" max="3007" width="13.7109375" style="2" customWidth="1"/>
    <col min="3008" max="3008" width="13.140625" style="2" customWidth="1"/>
    <col min="3009" max="3010" width="13.7109375" style="2" customWidth="1"/>
    <col min="3011" max="3011" width="16.5703125" style="2" customWidth="1"/>
    <col min="3012" max="3012" width="15.42578125" style="2" customWidth="1"/>
    <col min="3013" max="3013" width="12.85546875" style="2" customWidth="1"/>
    <col min="3014" max="3014" width="14.85546875" style="2" customWidth="1"/>
    <col min="3015" max="3015" width="15.5703125" style="2" customWidth="1"/>
    <col min="3016" max="3016" width="20" style="2" customWidth="1"/>
    <col min="3017" max="3018" width="18.85546875" style="2" customWidth="1"/>
    <col min="3019" max="3032" width="9.140625" style="2" customWidth="1"/>
    <col min="3033" max="3049" width="9.140625" style="2"/>
    <col min="3050" max="3050" width="12" style="2" customWidth="1"/>
    <col min="3051" max="3257" width="9.140625" style="2"/>
    <col min="3258" max="3258" width="5.5703125" style="2" customWidth="1"/>
    <col min="3259" max="3259" width="52.7109375" style="2" customWidth="1"/>
    <col min="3260" max="3260" width="14.28515625" style="2" customWidth="1"/>
    <col min="3261" max="3261" width="13.7109375" style="2" customWidth="1"/>
    <col min="3262" max="3262" width="12.42578125" style="2" customWidth="1"/>
    <col min="3263" max="3263" width="13.7109375" style="2" customWidth="1"/>
    <col min="3264" max="3264" width="13.140625" style="2" customWidth="1"/>
    <col min="3265" max="3266" width="13.7109375" style="2" customWidth="1"/>
    <col min="3267" max="3267" width="16.5703125" style="2" customWidth="1"/>
    <col min="3268" max="3268" width="15.42578125" style="2" customWidth="1"/>
    <col min="3269" max="3269" width="12.85546875" style="2" customWidth="1"/>
    <col min="3270" max="3270" width="14.85546875" style="2" customWidth="1"/>
    <col min="3271" max="3271" width="15.5703125" style="2" customWidth="1"/>
    <col min="3272" max="3272" width="20" style="2" customWidth="1"/>
    <col min="3273" max="3274" width="18.85546875" style="2" customWidth="1"/>
    <col min="3275" max="3288" width="9.140625" style="2" customWidth="1"/>
    <col min="3289" max="3305" width="9.140625" style="2"/>
    <col min="3306" max="3306" width="12" style="2" customWidth="1"/>
    <col min="3307" max="3513" width="9.140625" style="2"/>
    <col min="3514" max="3514" width="5.5703125" style="2" customWidth="1"/>
    <col min="3515" max="3515" width="52.7109375" style="2" customWidth="1"/>
    <col min="3516" max="3516" width="14.28515625" style="2" customWidth="1"/>
    <col min="3517" max="3517" width="13.7109375" style="2" customWidth="1"/>
    <col min="3518" max="3518" width="12.42578125" style="2" customWidth="1"/>
    <col min="3519" max="3519" width="13.7109375" style="2" customWidth="1"/>
    <col min="3520" max="3520" width="13.140625" style="2" customWidth="1"/>
    <col min="3521" max="3522" width="13.7109375" style="2" customWidth="1"/>
    <col min="3523" max="3523" width="16.5703125" style="2" customWidth="1"/>
    <col min="3524" max="3524" width="15.42578125" style="2" customWidth="1"/>
    <col min="3525" max="3525" width="12.85546875" style="2" customWidth="1"/>
    <col min="3526" max="3526" width="14.85546875" style="2" customWidth="1"/>
    <col min="3527" max="3527" width="15.5703125" style="2" customWidth="1"/>
    <col min="3528" max="3528" width="20" style="2" customWidth="1"/>
    <col min="3529" max="3530" width="18.85546875" style="2" customWidth="1"/>
    <col min="3531" max="3544" width="9.140625" style="2" customWidth="1"/>
    <col min="3545" max="3561" width="9.140625" style="2"/>
    <col min="3562" max="3562" width="12" style="2" customWidth="1"/>
    <col min="3563" max="3769" width="9.140625" style="2"/>
    <col min="3770" max="3770" width="5.5703125" style="2" customWidth="1"/>
    <col min="3771" max="3771" width="52.7109375" style="2" customWidth="1"/>
    <col min="3772" max="3772" width="14.28515625" style="2" customWidth="1"/>
    <col min="3773" max="3773" width="13.7109375" style="2" customWidth="1"/>
    <col min="3774" max="3774" width="12.42578125" style="2" customWidth="1"/>
    <col min="3775" max="3775" width="13.7109375" style="2" customWidth="1"/>
    <col min="3776" max="3776" width="13.140625" style="2" customWidth="1"/>
    <col min="3777" max="3778" width="13.7109375" style="2" customWidth="1"/>
    <col min="3779" max="3779" width="16.5703125" style="2" customWidth="1"/>
    <col min="3780" max="3780" width="15.42578125" style="2" customWidth="1"/>
    <col min="3781" max="3781" width="12.85546875" style="2" customWidth="1"/>
    <col min="3782" max="3782" width="14.85546875" style="2" customWidth="1"/>
    <col min="3783" max="3783" width="15.5703125" style="2" customWidth="1"/>
    <col min="3784" max="3784" width="20" style="2" customWidth="1"/>
    <col min="3785" max="3786" width="18.85546875" style="2" customWidth="1"/>
    <col min="3787" max="3800" width="9.140625" style="2" customWidth="1"/>
    <col min="3801" max="3817" width="9.140625" style="2"/>
    <col min="3818" max="3818" width="12" style="2" customWidth="1"/>
    <col min="3819" max="4025" width="9.140625" style="2"/>
    <col min="4026" max="4026" width="5.5703125" style="2" customWidth="1"/>
    <col min="4027" max="4027" width="52.7109375" style="2" customWidth="1"/>
    <col min="4028" max="4028" width="14.28515625" style="2" customWidth="1"/>
    <col min="4029" max="4029" width="13.7109375" style="2" customWidth="1"/>
    <col min="4030" max="4030" width="12.42578125" style="2" customWidth="1"/>
    <col min="4031" max="4031" width="13.7109375" style="2" customWidth="1"/>
    <col min="4032" max="4032" width="13.140625" style="2" customWidth="1"/>
    <col min="4033" max="4034" width="13.7109375" style="2" customWidth="1"/>
    <col min="4035" max="4035" width="16.5703125" style="2" customWidth="1"/>
    <col min="4036" max="4036" width="15.42578125" style="2" customWidth="1"/>
    <col min="4037" max="4037" width="12.85546875" style="2" customWidth="1"/>
    <col min="4038" max="4038" width="14.85546875" style="2" customWidth="1"/>
    <col min="4039" max="4039" width="15.5703125" style="2" customWidth="1"/>
    <col min="4040" max="4040" width="20" style="2" customWidth="1"/>
    <col min="4041" max="4042" width="18.85546875" style="2" customWidth="1"/>
    <col min="4043" max="4056" width="9.140625" style="2" customWidth="1"/>
    <col min="4057" max="4073" width="9.140625" style="2"/>
    <col min="4074" max="4074" width="12" style="2" customWidth="1"/>
    <col min="4075" max="4281" width="9.140625" style="2"/>
    <col min="4282" max="4282" width="5.5703125" style="2" customWidth="1"/>
    <col min="4283" max="4283" width="52.7109375" style="2" customWidth="1"/>
    <col min="4284" max="4284" width="14.28515625" style="2" customWidth="1"/>
    <col min="4285" max="4285" width="13.7109375" style="2" customWidth="1"/>
    <col min="4286" max="4286" width="12.42578125" style="2" customWidth="1"/>
    <col min="4287" max="4287" width="13.7109375" style="2" customWidth="1"/>
    <col min="4288" max="4288" width="13.140625" style="2" customWidth="1"/>
    <col min="4289" max="4290" width="13.7109375" style="2" customWidth="1"/>
    <col min="4291" max="4291" width="16.5703125" style="2" customWidth="1"/>
    <col min="4292" max="4292" width="15.42578125" style="2" customWidth="1"/>
    <col min="4293" max="4293" width="12.85546875" style="2" customWidth="1"/>
    <col min="4294" max="4294" width="14.85546875" style="2" customWidth="1"/>
    <col min="4295" max="4295" width="15.5703125" style="2" customWidth="1"/>
    <col min="4296" max="4296" width="20" style="2" customWidth="1"/>
    <col min="4297" max="4298" width="18.85546875" style="2" customWidth="1"/>
    <col min="4299" max="4312" width="9.140625" style="2" customWidth="1"/>
    <col min="4313" max="4329" width="9.140625" style="2"/>
    <col min="4330" max="4330" width="12" style="2" customWidth="1"/>
    <col min="4331" max="4537" width="9.140625" style="2"/>
    <col min="4538" max="4538" width="5.5703125" style="2" customWidth="1"/>
    <col min="4539" max="4539" width="52.7109375" style="2" customWidth="1"/>
    <col min="4540" max="4540" width="14.28515625" style="2" customWidth="1"/>
    <col min="4541" max="4541" width="13.7109375" style="2" customWidth="1"/>
    <col min="4542" max="4542" width="12.42578125" style="2" customWidth="1"/>
    <col min="4543" max="4543" width="13.7109375" style="2" customWidth="1"/>
    <col min="4544" max="4544" width="13.140625" style="2" customWidth="1"/>
    <col min="4545" max="4546" width="13.7109375" style="2" customWidth="1"/>
    <col min="4547" max="4547" width="16.5703125" style="2" customWidth="1"/>
    <col min="4548" max="4548" width="15.42578125" style="2" customWidth="1"/>
    <col min="4549" max="4549" width="12.85546875" style="2" customWidth="1"/>
    <col min="4550" max="4550" width="14.85546875" style="2" customWidth="1"/>
    <col min="4551" max="4551" width="15.5703125" style="2" customWidth="1"/>
    <col min="4552" max="4552" width="20" style="2" customWidth="1"/>
    <col min="4553" max="4554" width="18.85546875" style="2" customWidth="1"/>
    <col min="4555" max="4568" width="9.140625" style="2" customWidth="1"/>
    <col min="4569" max="4585" width="9.140625" style="2"/>
    <col min="4586" max="4586" width="12" style="2" customWidth="1"/>
    <col min="4587" max="4793" width="9.140625" style="2"/>
    <col min="4794" max="4794" width="5.5703125" style="2" customWidth="1"/>
    <col min="4795" max="4795" width="52.7109375" style="2" customWidth="1"/>
    <col min="4796" max="4796" width="14.28515625" style="2" customWidth="1"/>
    <col min="4797" max="4797" width="13.7109375" style="2" customWidth="1"/>
    <col min="4798" max="4798" width="12.42578125" style="2" customWidth="1"/>
    <col min="4799" max="4799" width="13.7109375" style="2" customWidth="1"/>
    <col min="4800" max="4800" width="13.140625" style="2" customWidth="1"/>
    <col min="4801" max="4802" width="13.7109375" style="2" customWidth="1"/>
    <col min="4803" max="4803" width="16.5703125" style="2" customWidth="1"/>
    <col min="4804" max="4804" width="15.42578125" style="2" customWidth="1"/>
    <col min="4805" max="4805" width="12.85546875" style="2" customWidth="1"/>
    <col min="4806" max="4806" width="14.85546875" style="2" customWidth="1"/>
    <col min="4807" max="4807" width="15.5703125" style="2" customWidth="1"/>
    <col min="4808" max="4808" width="20" style="2" customWidth="1"/>
    <col min="4809" max="4810" width="18.85546875" style="2" customWidth="1"/>
    <col min="4811" max="4824" width="9.140625" style="2" customWidth="1"/>
    <col min="4825" max="4841" width="9.140625" style="2"/>
    <col min="4842" max="4842" width="12" style="2" customWidth="1"/>
    <col min="4843" max="5049" width="9.140625" style="2"/>
    <col min="5050" max="5050" width="5.5703125" style="2" customWidth="1"/>
    <col min="5051" max="5051" width="52.7109375" style="2" customWidth="1"/>
    <col min="5052" max="5052" width="14.28515625" style="2" customWidth="1"/>
    <col min="5053" max="5053" width="13.7109375" style="2" customWidth="1"/>
    <col min="5054" max="5054" width="12.42578125" style="2" customWidth="1"/>
    <col min="5055" max="5055" width="13.7109375" style="2" customWidth="1"/>
    <col min="5056" max="5056" width="13.140625" style="2" customWidth="1"/>
    <col min="5057" max="5058" width="13.7109375" style="2" customWidth="1"/>
    <col min="5059" max="5059" width="16.5703125" style="2" customWidth="1"/>
    <col min="5060" max="5060" width="15.42578125" style="2" customWidth="1"/>
    <col min="5061" max="5061" width="12.85546875" style="2" customWidth="1"/>
    <col min="5062" max="5062" width="14.85546875" style="2" customWidth="1"/>
    <col min="5063" max="5063" width="15.5703125" style="2" customWidth="1"/>
    <col min="5064" max="5064" width="20" style="2" customWidth="1"/>
    <col min="5065" max="5066" width="18.85546875" style="2" customWidth="1"/>
    <col min="5067" max="5080" width="9.140625" style="2" customWidth="1"/>
    <col min="5081" max="5097" width="9.140625" style="2"/>
    <col min="5098" max="5098" width="12" style="2" customWidth="1"/>
    <col min="5099" max="5305" width="9.140625" style="2"/>
    <col min="5306" max="5306" width="5.5703125" style="2" customWidth="1"/>
    <col min="5307" max="5307" width="52.7109375" style="2" customWidth="1"/>
    <col min="5308" max="5308" width="14.28515625" style="2" customWidth="1"/>
    <col min="5309" max="5309" width="13.7109375" style="2" customWidth="1"/>
    <col min="5310" max="5310" width="12.42578125" style="2" customWidth="1"/>
    <col min="5311" max="5311" width="13.7109375" style="2" customWidth="1"/>
    <col min="5312" max="5312" width="13.140625" style="2" customWidth="1"/>
    <col min="5313" max="5314" width="13.7109375" style="2" customWidth="1"/>
    <col min="5315" max="5315" width="16.5703125" style="2" customWidth="1"/>
    <col min="5316" max="5316" width="15.42578125" style="2" customWidth="1"/>
    <col min="5317" max="5317" width="12.85546875" style="2" customWidth="1"/>
    <col min="5318" max="5318" width="14.85546875" style="2" customWidth="1"/>
    <col min="5319" max="5319" width="15.5703125" style="2" customWidth="1"/>
    <col min="5320" max="5320" width="20" style="2" customWidth="1"/>
    <col min="5321" max="5322" width="18.85546875" style="2" customWidth="1"/>
    <col min="5323" max="5336" width="9.140625" style="2" customWidth="1"/>
    <col min="5337" max="5353" width="9.140625" style="2"/>
    <col min="5354" max="5354" width="12" style="2" customWidth="1"/>
    <col min="5355" max="5561" width="9.140625" style="2"/>
    <col min="5562" max="5562" width="5.5703125" style="2" customWidth="1"/>
    <col min="5563" max="5563" width="52.7109375" style="2" customWidth="1"/>
    <col min="5564" max="5564" width="14.28515625" style="2" customWidth="1"/>
    <col min="5565" max="5565" width="13.7109375" style="2" customWidth="1"/>
    <col min="5566" max="5566" width="12.42578125" style="2" customWidth="1"/>
    <col min="5567" max="5567" width="13.7109375" style="2" customWidth="1"/>
    <col min="5568" max="5568" width="13.140625" style="2" customWidth="1"/>
    <col min="5569" max="5570" width="13.7109375" style="2" customWidth="1"/>
    <col min="5571" max="5571" width="16.5703125" style="2" customWidth="1"/>
    <col min="5572" max="5572" width="15.42578125" style="2" customWidth="1"/>
    <col min="5573" max="5573" width="12.85546875" style="2" customWidth="1"/>
    <col min="5574" max="5574" width="14.85546875" style="2" customWidth="1"/>
    <col min="5575" max="5575" width="15.5703125" style="2" customWidth="1"/>
    <col min="5576" max="5576" width="20" style="2" customWidth="1"/>
    <col min="5577" max="5578" width="18.85546875" style="2" customWidth="1"/>
    <col min="5579" max="5592" width="9.140625" style="2" customWidth="1"/>
    <col min="5593" max="5609" width="9.140625" style="2"/>
    <col min="5610" max="5610" width="12" style="2" customWidth="1"/>
    <col min="5611" max="5817" width="9.140625" style="2"/>
    <col min="5818" max="5818" width="5.5703125" style="2" customWidth="1"/>
    <col min="5819" max="5819" width="52.7109375" style="2" customWidth="1"/>
    <col min="5820" max="5820" width="14.28515625" style="2" customWidth="1"/>
    <col min="5821" max="5821" width="13.7109375" style="2" customWidth="1"/>
    <col min="5822" max="5822" width="12.42578125" style="2" customWidth="1"/>
    <col min="5823" max="5823" width="13.7109375" style="2" customWidth="1"/>
    <col min="5824" max="5824" width="13.140625" style="2" customWidth="1"/>
    <col min="5825" max="5826" width="13.7109375" style="2" customWidth="1"/>
    <col min="5827" max="5827" width="16.5703125" style="2" customWidth="1"/>
    <col min="5828" max="5828" width="15.42578125" style="2" customWidth="1"/>
    <col min="5829" max="5829" width="12.85546875" style="2" customWidth="1"/>
    <col min="5830" max="5830" width="14.85546875" style="2" customWidth="1"/>
    <col min="5831" max="5831" width="15.5703125" style="2" customWidth="1"/>
    <col min="5832" max="5832" width="20" style="2" customWidth="1"/>
    <col min="5833" max="5834" width="18.85546875" style="2" customWidth="1"/>
    <col min="5835" max="5848" width="9.140625" style="2" customWidth="1"/>
    <col min="5849" max="5865" width="9.140625" style="2"/>
    <col min="5866" max="5866" width="12" style="2" customWidth="1"/>
    <col min="5867" max="6073" width="9.140625" style="2"/>
    <col min="6074" max="6074" width="5.5703125" style="2" customWidth="1"/>
    <col min="6075" max="6075" width="52.7109375" style="2" customWidth="1"/>
    <col min="6076" max="6076" width="14.28515625" style="2" customWidth="1"/>
    <col min="6077" max="6077" width="13.7109375" style="2" customWidth="1"/>
    <col min="6078" max="6078" width="12.42578125" style="2" customWidth="1"/>
    <col min="6079" max="6079" width="13.7109375" style="2" customWidth="1"/>
    <col min="6080" max="6080" width="13.140625" style="2" customWidth="1"/>
    <col min="6081" max="6082" width="13.7109375" style="2" customWidth="1"/>
    <col min="6083" max="6083" width="16.5703125" style="2" customWidth="1"/>
    <col min="6084" max="6084" width="15.42578125" style="2" customWidth="1"/>
    <col min="6085" max="6085" width="12.85546875" style="2" customWidth="1"/>
    <col min="6086" max="6086" width="14.85546875" style="2" customWidth="1"/>
    <col min="6087" max="6087" width="15.5703125" style="2" customWidth="1"/>
    <col min="6088" max="6088" width="20" style="2" customWidth="1"/>
    <col min="6089" max="6090" width="18.85546875" style="2" customWidth="1"/>
    <col min="6091" max="6104" width="9.140625" style="2" customWidth="1"/>
    <col min="6105" max="6121" width="9.140625" style="2"/>
    <col min="6122" max="6122" width="12" style="2" customWidth="1"/>
    <col min="6123" max="6329" width="9.140625" style="2"/>
    <col min="6330" max="6330" width="5.5703125" style="2" customWidth="1"/>
    <col min="6331" max="6331" width="52.7109375" style="2" customWidth="1"/>
    <col min="6332" max="6332" width="14.28515625" style="2" customWidth="1"/>
    <col min="6333" max="6333" width="13.7109375" style="2" customWidth="1"/>
    <col min="6334" max="6334" width="12.42578125" style="2" customWidth="1"/>
    <col min="6335" max="6335" width="13.7109375" style="2" customWidth="1"/>
    <col min="6336" max="6336" width="13.140625" style="2" customWidth="1"/>
    <col min="6337" max="6338" width="13.7109375" style="2" customWidth="1"/>
    <col min="6339" max="6339" width="16.5703125" style="2" customWidth="1"/>
    <col min="6340" max="6340" width="15.42578125" style="2" customWidth="1"/>
    <col min="6341" max="6341" width="12.85546875" style="2" customWidth="1"/>
    <col min="6342" max="6342" width="14.85546875" style="2" customWidth="1"/>
    <col min="6343" max="6343" width="15.5703125" style="2" customWidth="1"/>
    <col min="6344" max="6344" width="20" style="2" customWidth="1"/>
    <col min="6345" max="6346" width="18.85546875" style="2" customWidth="1"/>
    <col min="6347" max="6360" width="9.140625" style="2" customWidth="1"/>
    <col min="6361" max="6377" width="9.140625" style="2"/>
    <col min="6378" max="6378" width="12" style="2" customWidth="1"/>
    <col min="6379" max="6585" width="9.140625" style="2"/>
    <col min="6586" max="6586" width="5.5703125" style="2" customWidth="1"/>
    <col min="6587" max="6587" width="52.7109375" style="2" customWidth="1"/>
    <col min="6588" max="6588" width="14.28515625" style="2" customWidth="1"/>
    <col min="6589" max="6589" width="13.7109375" style="2" customWidth="1"/>
    <col min="6590" max="6590" width="12.42578125" style="2" customWidth="1"/>
    <col min="6591" max="6591" width="13.7109375" style="2" customWidth="1"/>
    <col min="6592" max="6592" width="13.140625" style="2" customWidth="1"/>
    <col min="6593" max="6594" width="13.7109375" style="2" customWidth="1"/>
    <col min="6595" max="6595" width="16.5703125" style="2" customWidth="1"/>
    <col min="6596" max="6596" width="15.42578125" style="2" customWidth="1"/>
    <col min="6597" max="6597" width="12.85546875" style="2" customWidth="1"/>
    <col min="6598" max="6598" width="14.85546875" style="2" customWidth="1"/>
    <col min="6599" max="6599" width="15.5703125" style="2" customWidth="1"/>
    <col min="6600" max="6600" width="20" style="2" customWidth="1"/>
    <col min="6601" max="6602" width="18.85546875" style="2" customWidth="1"/>
    <col min="6603" max="6616" width="9.140625" style="2" customWidth="1"/>
    <col min="6617" max="6633" width="9.140625" style="2"/>
    <col min="6634" max="6634" width="12" style="2" customWidth="1"/>
    <col min="6635" max="6841" width="9.140625" style="2"/>
    <col min="6842" max="6842" width="5.5703125" style="2" customWidth="1"/>
    <col min="6843" max="6843" width="52.7109375" style="2" customWidth="1"/>
    <col min="6844" max="6844" width="14.28515625" style="2" customWidth="1"/>
    <col min="6845" max="6845" width="13.7109375" style="2" customWidth="1"/>
    <col min="6846" max="6846" width="12.42578125" style="2" customWidth="1"/>
    <col min="6847" max="6847" width="13.7109375" style="2" customWidth="1"/>
    <col min="6848" max="6848" width="13.140625" style="2" customWidth="1"/>
    <col min="6849" max="6850" width="13.7109375" style="2" customWidth="1"/>
    <col min="6851" max="6851" width="16.5703125" style="2" customWidth="1"/>
    <col min="6852" max="6852" width="15.42578125" style="2" customWidth="1"/>
    <col min="6853" max="6853" width="12.85546875" style="2" customWidth="1"/>
    <col min="6854" max="6854" width="14.85546875" style="2" customWidth="1"/>
    <col min="6855" max="6855" width="15.5703125" style="2" customWidth="1"/>
    <col min="6856" max="6856" width="20" style="2" customWidth="1"/>
    <col min="6857" max="6858" width="18.85546875" style="2" customWidth="1"/>
    <col min="6859" max="6872" width="9.140625" style="2" customWidth="1"/>
    <col min="6873" max="6889" width="9.140625" style="2"/>
    <col min="6890" max="6890" width="12" style="2" customWidth="1"/>
    <col min="6891" max="7097" width="9.140625" style="2"/>
    <col min="7098" max="7098" width="5.5703125" style="2" customWidth="1"/>
    <col min="7099" max="7099" width="52.7109375" style="2" customWidth="1"/>
    <col min="7100" max="7100" width="14.28515625" style="2" customWidth="1"/>
    <col min="7101" max="7101" width="13.7109375" style="2" customWidth="1"/>
    <col min="7102" max="7102" width="12.42578125" style="2" customWidth="1"/>
    <col min="7103" max="7103" width="13.7109375" style="2" customWidth="1"/>
    <col min="7104" max="7104" width="13.140625" style="2" customWidth="1"/>
    <col min="7105" max="7106" width="13.7109375" style="2" customWidth="1"/>
    <col min="7107" max="7107" width="16.5703125" style="2" customWidth="1"/>
    <col min="7108" max="7108" width="15.42578125" style="2" customWidth="1"/>
    <col min="7109" max="7109" width="12.85546875" style="2" customWidth="1"/>
    <col min="7110" max="7110" width="14.85546875" style="2" customWidth="1"/>
    <col min="7111" max="7111" width="15.5703125" style="2" customWidth="1"/>
    <col min="7112" max="7112" width="20" style="2" customWidth="1"/>
    <col min="7113" max="7114" width="18.85546875" style="2" customWidth="1"/>
    <col min="7115" max="7128" width="9.140625" style="2" customWidth="1"/>
    <col min="7129" max="7145" width="9.140625" style="2"/>
    <col min="7146" max="7146" width="12" style="2" customWidth="1"/>
    <col min="7147" max="7353" width="9.140625" style="2"/>
    <col min="7354" max="7354" width="5.5703125" style="2" customWidth="1"/>
    <col min="7355" max="7355" width="52.7109375" style="2" customWidth="1"/>
    <col min="7356" max="7356" width="14.28515625" style="2" customWidth="1"/>
    <col min="7357" max="7357" width="13.7109375" style="2" customWidth="1"/>
    <col min="7358" max="7358" width="12.42578125" style="2" customWidth="1"/>
    <col min="7359" max="7359" width="13.7109375" style="2" customWidth="1"/>
    <col min="7360" max="7360" width="13.140625" style="2" customWidth="1"/>
    <col min="7361" max="7362" width="13.7109375" style="2" customWidth="1"/>
    <col min="7363" max="7363" width="16.5703125" style="2" customWidth="1"/>
    <col min="7364" max="7364" width="15.42578125" style="2" customWidth="1"/>
    <col min="7365" max="7365" width="12.85546875" style="2" customWidth="1"/>
    <col min="7366" max="7366" width="14.85546875" style="2" customWidth="1"/>
    <col min="7367" max="7367" width="15.5703125" style="2" customWidth="1"/>
    <col min="7368" max="7368" width="20" style="2" customWidth="1"/>
    <col min="7369" max="7370" width="18.85546875" style="2" customWidth="1"/>
    <col min="7371" max="7384" width="9.140625" style="2" customWidth="1"/>
    <col min="7385" max="7401" width="9.140625" style="2"/>
    <col min="7402" max="7402" width="12" style="2" customWidth="1"/>
    <col min="7403" max="7609" width="9.140625" style="2"/>
    <col min="7610" max="7610" width="5.5703125" style="2" customWidth="1"/>
    <col min="7611" max="7611" width="52.7109375" style="2" customWidth="1"/>
    <col min="7612" max="7612" width="14.28515625" style="2" customWidth="1"/>
    <col min="7613" max="7613" width="13.7109375" style="2" customWidth="1"/>
    <col min="7614" max="7614" width="12.42578125" style="2" customWidth="1"/>
    <col min="7615" max="7615" width="13.7109375" style="2" customWidth="1"/>
    <col min="7616" max="7616" width="13.140625" style="2" customWidth="1"/>
    <col min="7617" max="7618" width="13.7109375" style="2" customWidth="1"/>
    <col min="7619" max="7619" width="16.5703125" style="2" customWidth="1"/>
    <col min="7620" max="7620" width="15.42578125" style="2" customWidth="1"/>
    <col min="7621" max="7621" width="12.85546875" style="2" customWidth="1"/>
    <col min="7622" max="7622" width="14.85546875" style="2" customWidth="1"/>
    <col min="7623" max="7623" width="15.5703125" style="2" customWidth="1"/>
    <col min="7624" max="7624" width="20" style="2" customWidth="1"/>
    <col min="7625" max="7626" width="18.85546875" style="2" customWidth="1"/>
    <col min="7627" max="7640" width="9.140625" style="2" customWidth="1"/>
    <col min="7641" max="7657" width="9.140625" style="2"/>
    <col min="7658" max="7658" width="12" style="2" customWidth="1"/>
    <col min="7659" max="7865" width="9.140625" style="2"/>
    <col min="7866" max="7866" width="5.5703125" style="2" customWidth="1"/>
    <col min="7867" max="7867" width="52.7109375" style="2" customWidth="1"/>
    <col min="7868" max="7868" width="14.28515625" style="2" customWidth="1"/>
    <col min="7869" max="7869" width="13.7109375" style="2" customWidth="1"/>
    <col min="7870" max="7870" width="12.42578125" style="2" customWidth="1"/>
    <col min="7871" max="7871" width="13.7109375" style="2" customWidth="1"/>
    <col min="7872" max="7872" width="13.140625" style="2" customWidth="1"/>
    <col min="7873" max="7874" width="13.7109375" style="2" customWidth="1"/>
    <col min="7875" max="7875" width="16.5703125" style="2" customWidth="1"/>
    <col min="7876" max="7876" width="15.42578125" style="2" customWidth="1"/>
    <col min="7877" max="7877" width="12.85546875" style="2" customWidth="1"/>
    <col min="7878" max="7878" width="14.85546875" style="2" customWidth="1"/>
    <col min="7879" max="7879" width="15.5703125" style="2" customWidth="1"/>
    <col min="7880" max="7880" width="20" style="2" customWidth="1"/>
    <col min="7881" max="7882" width="18.85546875" style="2" customWidth="1"/>
    <col min="7883" max="7896" width="9.140625" style="2" customWidth="1"/>
    <col min="7897" max="7913" width="9.140625" style="2"/>
    <col min="7914" max="7914" width="12" style="2" customWidth="1"/>
    <col min="7915" max="8121" width="9.140625" style="2"/>
    <col min="8122" max="8122" width="5.5703125" style="2" customWidth="1"/>
    <col min="8123" max="8123" width="52.7109375" style="2" customWidth="1"/>
    <col min="8124" max="8124" width="14.28515625" style="2" customWidth="1"/>
    <col min="8125" max="8125" width="13.7109375" style="2" customWidth="1"/>
    <col min="8126" max="8126" width="12.42578125" style="2" customWidth="1"/>
    <col min="8127" max="8127" width="13.7109375" style="2" customWidth="1"/>
    <col min="8128" max="8128" width="13.140625" style="2" customWidth="1"/>
    <col min="8129" max="8130" width="13.7109375" style="2" customWidth="1"/>
    <col min="8131" max="8131" width="16.5703125" style="2" customWidth="1"/>
    <col min="8132" max="8132" width="15.42578125" style="2" customWidth="1"/>
    <col min="8133" max="8133" width="12.85546875" style="2" customWidth="1"/>
    <col min="8134" max="8134" width="14.85546875" style="2" customWidth="1"/>
    <col min="8135" max="8135" width="15.5703125" style="2" customWidth="1"/>
    <col min="8136" max="8136" width="20" style="2" customWidth="1"/>
    <col min="8137" max="8138" width="18.85546875" style="2" customWidth="1"/>
    <col min="8139" max="8152" width="9.140625" style="2" customWidth="1"/>
    <col min="8153" max="8169" width="9.140625" style="2"/>
    <col min="8170" max="8170" width="12" style="2" customWidth="1"/>
    <col min="8171" max="8377" width="9.140625" style="2"/>
    <col min="8378" max="8378" width="5.5703125" style="2" customWidth="1"/>
    <col min="8379" max="8379" width="52.7109375" style="2" customWidth="1"/>
    <col min="8380" max="8380" width="14.28515625" style="2" customWidth="1"/>
    <col min="8381" max="8381" width="13.7109375" style="2" customWidth="1"/>
    <col min="8382" max="8382" width="12.42578125" style="2" customWidth="1"/>
    <col min="8383" max="8383" width="13.7109375" style="2" customWidth="1"/>
    <col min="8384" max="8384" width="13.140625" style="2" customWidth="1"/>
    <col min="8385" max="8386" width="13.7109375" style="2" customWidth="1"/>
    <col min="8387" max="8387" width="16.5703125" style="2" customWidth="1"/>
    <col min="8388" max="8388" width="15.42578125" style="2" customWidth="1"/>
    <col min="8389" max="8389" width="12.85546875" style="2" customWidth="1"/>
    <col min="8390" max="8390" width="14.85546875" style="2" customWidth="1"/>
    <col min="8391" max="8391" width="15.5703125" style="2" customWidth="1"/>
    <col min="8392" max="8392" width="20" style="2" customWidth="1"/>
    <col min="8393" max="8394" width="18.85546875" style="2" customWidth="1"/>
    <col min="8395" max="8408" width="9.140625" style="2" customWidth="1"/>
    <col min="8409" max="8425" width="9.140625" style="2"/>
    <col min="8426" max="8426" width="12" style="2" customWidth="1"/>
    <col min="8427" max="8633" width="9.140625" style="2"/>
    <col min="8634" max="8634" width="5.5703125" style="2" customWidth="1"/>
    <col min="8635" max="8635" width="52.7109375" style="2" customWidth="1"/>
    <col min="8636" max="8636" width="14.28515625" style="2" customWidth="1"/>
    <col min="8637" max="8637" width="13.7109375" style="2" customWidth="1"/>
    <col min="8638" max="8638" width="12.42578125" style="2" customWidth="1"/>
    <col min="8639" max="8639" width="13.7109375" style="2" customWidth="1"/>
    <col min="8640" max="8640" width="13.140625" style="2" customWidth="1"/>
    <col min="8641" max="8642" width="13.7109375" style="2" customWidth="1"/>
    <col min="8643" max="8643" width="16.5703125" style="2" customWidth="1"/>
    <col min="8644" max="8644" width="15.42578125" style="2" customWidth="1"/>
    <col min="8645" max="8645" width="12.85546875" style="2" customWidth="1"/>
    <col min="8646" max="8646" width="14.85546875" style="2" customWidth="1"/>
    <col min="8647" max="8647" width="15.5703125" style="2" customWidth="1"/>
    <col min="8648" max="8648" width="20" style="2" customWidth="1"/>
    <col min="8649" max="8650" width="18.85546875" style="2" customWidth="1"/>
    <col min="8651" max="8664" width="9.140625" style="2" customWidth="1"/>
    <col min="8665" max="8681" width="9.140625" style="2"/>
    <col min="8682" max="8682" width="12" style="2" customWidth="1"/>
    <col min="8683" max="8889" width="9.140625" style="2"/>
    <col min="8890" max="8890" width="5.5703125" style="2" customWidth="1"/>
    <col min="8891" max="8891" width="52.7109375" style="2" customWidth="1"/>
    <col min="8892" max="8892" width="14.28515625" style="2" customWidth="1"/>
    <col min="8893" max="8893" width="13.7109375" style="2" customWidth="1"/>
    <col min="8894" max="8894" width="12.42578125" style="2" customWidth="1"/>
    <col min="8895" max="8895" width="13.7109375" style="2" customWidth="1"/>
    <col min="8896" max="8896" width="13.140625" style="2" customWidth="1"/>
    <col min="8897" max="8898" width="13.7109375" style="2" customWidth="1"/>
    <col min="8899" max="8899" width="16.5703125" style="2" customWidth="1"/>
    <col min="8900" max="8900" width="15.42578125" style="2" customWidth="1"/>
    <col min="8901" max="8901" width="12.85546875" style="2" customWidth="1"/>
    <col min="8902" max="8902" width="14.85546875" style="2" customWidth="1"/>
    <col min="8903" max="8903" width="15.5703125" style="2" customWidth="1"/>
    <col min="8904" max="8904" width="20" style="2" customWidth="1"/>
    <col min="8905" max="8906" width="18.85546875" style="2" customWidth="1"/>
    <col min="8907" max="8920" width="9.140625" style="2" customWidth="1"/>
    <col min="8921" max="8937" width="9.140625" style="2"/>
    <col min="8938" max="8938" width="12" style="2" customWidth="1"/>
    <col min="8939" max="9145" width="9.140625" style="2"/>
    <col min="9146" max="9146" width="5.5703125" style="2" customWidth="1"/>
    <col min="9147" max="9147" width="52.7109375" style="2" customWidth="1"/>
    <col min="9148" max="9148" width="14.28515625" style="2" customWidth="1"/>
    <col min="9149" max="9149" width="13.7109375" style="2" customWidth="1"/>
    <col min="9150" max="9150" width="12.42578125" style="2" customWidth="1"/>
    <col min="9151" max="9151" width="13.7109375" style="2" customWidth="1"/>
    <col min="9152" max="9152" width="13.140625" style="2" customWidth="1"/>
    <col min="9153" max="9154" width="13.7109375" style="2" customWidth="1"/>
    <col min="9155" max="9155" width="16.5703125" style="2" customWidth="1"/>
    <col min="9156" max="9156" width="15.42578125" style="2" customWidth="1"/>
    <col min="9157" max="9157" width="12.85546875" style="2" customWidth="1"/>
    <col min="9158" max="9158" width="14.85546875" style="2" customWidth="1"/>
    <col min="9159" max="9159" width="15.5703125" style="2" customWidth="1"/>
    <col min="9160" max="9160" width="20" style="2" customWidth="1"/>
    <col min="9161" max="9162" width="18.85546875" style="2" customWidth="1"/>
    <col min="9163" max="9176" width="9.140625" style="2" customWidth="1"/>
    <col min="9177" max="9193" width="9.140625" style="2"/>
    <col min="9194" max="9194" width="12" style="2" customWidth="1"/>
    <col min="9195" max="9401" width="9.140625" style="2"/>
    <col min="9402" max="9402" width="5.5703125" style="2" customWidth="1"/>
    <col min="9403" max="9403" width="52.7109375" style="2" customWidth="1"/>
    <col min="9404" max="9404" width="14.28515625" style="2" customWidth="1"/>
    <col min="9405" max="9405" width="13.7109375" style="2" customWidth="1"/>
    <col min="9406" max="9406" width="12.42578125" style="2" customWidth="1"/>
    <col min="9407" max="9407" width="13.7109375" style="2" customWidth="1"/>
    <col min="9408" max="9408" width="13.140625" style="2" customWidth="1"/>
    <col min="9409" max="9410" width="13.7109375" style="2" customWidth="1"/>
    <col min="9411" max="9411" width="16.5703125" style="2" customWidth="1"/>
    <col min="9412" max="9412" width="15.42578125" style="2" customWidth="1"/>
    <col min="9413" max="9413" width="12.85546875" style="2" customWidth="1"/>
    <col min="9414" max="9414" width="14.85546875" style="2" customWidth="1"/>
    <col min="9415" max="9415" width="15.5703125" style="2" customWidth="1"/>
    <col min="9416" max="9416" width="20" style="2" customWidth="1"/>
    <col min="9417" max="9418" width="18.85546875" style="2" customWidth="1"/>
    <col min="9419" max="9432" width="9.140625" style="2" customWidth="1"/>
    <col min="9433" max="9449" width="9.140625" style="2"/>
    <col min="9450" max="9450" width="12" style="2" customWidth="1"/>
    <col min="9451" max="9657" width="9.140625" style="2"/>
    <col min="9658" max="9658" width="5.5703125" style="2" customWidth="1"/>
    <col min="9659" max="9659" width="52.7109375" style="2" customWidth="1"/>
    <col min="9660" max="9660" width="14.28515625" style="2" customWidth="1"/>
    <col min="9661" max="9661" width="13.7109375" style="2" customWidth="1"/>
    <col min="9662" max="9662" width="12.42578125" style="2" customWidth="1"/>
    <col min="9663" max="9663" width="13.7109375" style="2" customWidth="1"/>
    <col min="9664" max="9664" width="13.140625" style="2" customWidth="1"/>
    <col min="9665" max="9666" width="13.7109375" style="2" customWidth="1"/>
    <col min="9667" max="9667" width="16.5703125" style="2" customWidth="1"/>
    <col min="9668" max="9668" width="15.42578125" style="2" customWidth="1"/>
    <col min="9669" max="9669" width="12.85546875" style="2" customWidth="1"/>
    <col min="9670" max="9670" width="14.85546875" style="2" customWidth="1"/>
    <col min="9671" max="9671" width="15.5703125" style="2" customWidth="1"/>
    <col min="9672" max="9672" width="20" style="2" customWidth="1"/>
    <col min="9673" max="9674" width="18.85546875" style="2" customWidth="1"/>
    <col min="9675" max="9688" width="9.140625" style="2" customWidth="1"/>
    <col min="9689" max="9705" width="9.140625" style="2"/>
    <col min="9706" max="9706" width="12" style="2" customWidth="1"/>
    <col min="9707" max="9913" width="9.140625" style="2"/>
    <col min="9914" max="9914" width="5.5703125" style="2" customWidth="1"/>
    <col min="9915" max="9915" width="52.7109375" style="2" customWidth="1"/>
    <col min="9916" max="9916" width="14.28515625" style="2" customWidth="1"/>
    <col min="9917" max="9917" width="13.7109375" style="2" customWidth="1"/>
    <col min="9918" max="9918" width="12.42578125" style="2" customWidth="1"/>
    <col min="9919" max="9919" width="13.7109375" style="2" customWidth="1"/>
    <col min="9920" max="9920" width="13.140625" style="2" customWidth="1"/>
    <col min="9921" max="9922" width="13.7109375" style="2" customWidth="1"/>
    <col min="9923" max="9923" width="16.5703125" style="2" customWidth="1"/>
    <col min="9924" max="9924" width="15.42578125" style="2" customWidth="1"/>
    <col min="9925" max="9925" width="12.85546875" style="2" customWidth="1"/>
    <col min="9926" max="9926" width="14.85546875" style="2" customWidth="1"/>
    <col min="9927" max="9927" width="15.5703125" style="2" customWidth="1"/>
    <col min="9928" max="9928" width="20" style="2" customWidth="1"/>
    <col min="9929" max="9930" width="18.85546875" style="2" customWidth="1"/>
    <col min="9931" max="9944" width="9.140625" style="2" customWidth="1"/>
    <col min="9945" max="9961" width="9.140625" style="2"/>
    <col min="9962" max="9962" width="12" style="2" customWidth="1"/>
    <col min="9963" max="10169" width="9.140625" style="2"/>
    <col min="10170" max="10170" width="5.5703125" style="2" customWidth="1"/>
    <col min="10171" max="10171" width="52.7109375" style="2" customWidth="1"/>
    <col min="10172" max="10172" width="14.28515625" style="2" customWidth="1"/>
    <col min="10173" max="10173" width="13.7109375" style="2" customWidth="1"/>
    <col min="10174" max="10174" width="12.42578125" style="2" customWidth="1"/>
    <col min="10175" max="10175" width="13.7109375" style="2" customWidth="1"/>
    <col min="10176" max="10176" width="13.140625" style="2" customWidth="1"/>
    <col min="10177" max="10178" width="13.7109375" style="2" customWidth="1"/>
    <col min="10179" max="10179" width="16.5703125" style="2" customWidth="1"/>
    <col min="10180" max="10180" width="15.42578125" style="2" customWidth="1"/>
    <col min="10181" max="10181" width="12.85546875" style="2" customWidth="1"/>
    <col min="10182" max="10182" width="14.85546875" style="2" customWidth="1"/>
    <col min="10183" max="10183" width="15.5703125" style="2" customWidth="1"/>
    <col min="10184" max="10184" width="20" style="2" customWidth="1"/>
    <col min="10185" max="10186" width="18.85546875" style="2" customWidth="1"/>
    <col min="10187" max="10200" width="9.140625" style="2" customWidth="1"/>
    <col min="10201" max="10217" width="9.140625" style="2"/>
    <col min="10218" max="10218" width="12" style="2" customWidth="1"/>
    <col min="10219" max="10425" width="9.140625" style="2"/>
    <col min="10426" max="10426" width="5.5703125" style="2" customWidth="1"/>
    <col min="10427" max="10427" width="52.7109375" style="2" customWidth="1"/>
    <col min="10428" max="10428" width="14.28515625" style="2" customWidth="1"/>
    <col min="10429" max="10429" width="13.7109375" style="2" customWidth="1"/>
    <col min="10430" max="10430" width="12.42578125" style="2" customWidth="1"/>
    <col min="10431" max="10431" width="13.7109375" style="2" customWidth="1"/>
    <col min="10432" max="10432" width="13.140625" style="2" customWidth="1"/>
    <col min="10433" max="10434" width="13.7109375" style="2" customWidth="1"/>
    <col min="10435" max="10435" width="16.5703125" style="2" customWidth="1"/>
    <col min="10436" max="10436" width="15.42578125" style="2" customWidth="1"/>
    <col min="10437" max="10437" width="12.85546875" style="2" customWidth="1"/>
    <col min="10438" max="10438" width="14.85546875" style="2" customWidth="1"/>
    <col min="10439" max="10439" width="15.5703125" style="2" customWidth="1"/>
    <col min="10440" max="10440" width="20" style="2" customWidth="1"/>
    <col min="10441" max="10442" width="18.85546875" style="2" customWidth="1"/>
    <col min="10443" max="10456" width="9.140625" style="2" customWidth="1"/>
    <col min="10457" max="10473" width="9.140625" style="2"/>
    <col min="10474" max="10474" width="12" style="2" customWidth="1"/>
    <col min="10475" max="10681" width="9.140625" style="2"/>
    <col min="10682" max="10682" width="5.5703125" style="2" customWidth="1"/>
    <col min="10683" max="10683" width="52.7109375" style="2" customWidth="1"/>
    <col min="10684" max="10684" width="14.28515625" style="2" customWidth="1"/>
    <col min="10685" max="10685" width="13.7109375" style="2" customWidth="1"/>
    <col min="10686" max="10686" width="12.42578125" style="2" customWidth="1"/>
    <col min="10687" max="10687" width="13.7109375" style="2" customWidth="1"/>
    <col min="10688" max="10688" width="13.140625" style="2" customWidth="1"/>
    <col min="10689" max="10690" width="13.7109375" style="2" customWidth="1"/>
    <col min="10691" max="10691" width="16.5703125" style="2" customWidth="1"/>
    <col min="10692" max="10692" width="15.42578125" style="2" customWidth="1"/>
    <col min="10693" max="10693" width="12.85546875" style="2" customWidth="1"/>
    <col min="10694" max="10694" width="14.85546875" style="2" customWidth="1"/>
    <col min="10695" max="10695" width="15.5703125" style="2" customWidth="1"/>
    <col min="10696" max="10696" width="20" style="2" customWidth="1"/>
    <col min="10697" max="10698" width="18.85546875" style="2" customWidth="1"/>
    <col min="10699" max="10712" width="9.140625" style="2" customWidth="1"/>
    <col min="10713" max="10729" width="9.140625" style="2"/>
    <col min="10730" max="10730" width="12" style="2" customWidth="1"/>
    <col min="10731" max="10937" width="9.140625" style="2"/>
    <col min="10938" max="10938" width="5.5703125" style="2" customWidth="1"/>
    <col min="10939" max="10939" width="52.7109375" style="2" customWidth="1"/>
    <col min="10940" max="10940" width="14.28515625" style="2" customWidth="1"/>
    <col min="10941" max="10941" width="13.7109375" style="2" customWidth="1"/>
    <col min="10942" max="10942" width="12.42578125" style="2" customWidth="1"/>
    <col min="10943" max="10943" width="13.7109375" style="2" customWidth="1"/>
    <col min="10944" max="10944" width="13.140625" style="2" customWidth="1"/>
    <col min="10945" max="10946" width="13.7109375" style="2" customWidth="1"/>
    <col min="10947" max="10947" width="16.5703125" style="2" customWidth="1"/>
    <col min="10948" max="10948" width="15.42578125" style="2" customWidth="1"/>
    <col min="10949" max="10949" width="12.85546875" style="2" customWidth="1"/>
    <col min="10950" max="10950" width="14.85546875" style="2" customWidth="1"/>
    <col min="10951" max="10951" width="15.5703125" style="2" customWidth="1"/>
    <col min="10952" max="10952" width="20" style="2" customWidth="1"/>
    <col min="10953" max="10954" width="18.85546875" style="2" customWidth="1"/>
    <col min="10955" max="10968" width="9.140625" style="2" customWidth="1"/>
    <col min="10969" max="10985" width="9.140625" style="2"/>
    <col min="10986" max="10986" width="12" style="2" customWidth="1"/>
    <col min="10987" max="11193" width="9.140625" style="2"/>
    <col min="11194" max="11194" width="5.5703125" style="2" customWidth="1"/>
    <col min="11195" max="11195" width="52.7109375" style="2" customWidth="1"/>
    <col min="11196" max="11196" width="14.28515625" style="2" customWidth="1"/>
    <col min="11197" max="11197" width="13.7109375" style="2" customWidth="1"/>
    <col min="11198" max="11198" width="12.42578125" style="2" customWidth="1"/>
    <col min="11199" max="11199" width="13.7109375" style="2" customWidth="1"/>
    <col min="11200" max="11200" width="13.140625" style="2" customWidth="1"/>
    <col min="11201" max="11202" width="13.7109375" style="2" customWidth="1"/>
    <col min="11203" max="11203" width="16.5703125" style="2" customWidth="1"/>
    <col min="11204" max="11204" width="15.42578125" style="2" customWidth="1"/>
    <col min="11205" max="11205" width="12.85546875" style="2" customWidth="1"/>
    <col min="11206" max="11206" width="14.85546875" style="2" customWidth="1"/>
    <col min="11207" max="11207" width="15.5703125" style="2" customWidth="1"/>
    <col min="11208" max="11208" width="20" style="2" customWidth="1"/>
    <col min="11209" max="11210" width="18.85546875" style="2" customWidth="1"/>
    <col min="11211" max="11224" width="9.140625" style="2" customWidth="1"/>
    <col min="11225" max="11241" width="9.140625" style="2"/>
    <col min="11242" max="11242" width="12" style="2" customWidth="1"/>
    <col min="11243" max="11449" width="9.140625" style="2"/>
    <col min="11450" max="11450" width="5.5703125" style="2" customWidth="1"/>
    <col min="11451" max="11451" width="52.7109375" style="2" customWidth="1"/>
    <col min="11452" max="11452" width="14.28515625" style="2" customWidth="1"/>
    <col min="11453" max="11453" width="13.7109375" style="2" customWidth="1"/>
    <col min="11454" max="11454" width="12.42578125" style="2" customWidth="1"/>
    <col min="11455" max="11455" width="13.7109375" style="2" customWidth="1"/>
    <col min="11456" max="11456" width="13.140625" style="2" customWidth="1"/>
    <col min="11457" max="11458" width="13.7109375" style="2" customWidth="1"/>
    <col min="11459" max="11459" width="16.5703125" style="2" customWidth="1"/>
    <col min="11460" max="11460" width="15.42578125" style="2" customWidth="1"/>
    <col min="11461" max="11461" width="12.85546875" style="2" customWidth="1"/>
    <col min="11462" max="11462" width="14.85546875" style="2" customWidth="1"/>
    <col min="11463" max="11463" width="15.5703125" style="2" customWidth="1"/>
    <col min="11464" max="11464" width="20" style="2" customWidth="1"/>
    <col min="11465" max="11466" width="18.85546875" style="2" customWidth="1"/>
    <col min="11467" max="11480" width="9.140625" style="2" customWidth="1"/>
    <col min="11481" max="11497" width="9.140625" style="2"/>
    <col min="11498" max="11498" width="12" style="2" customWidth="1"/>
    <col min="11499" max="11705" width="9.140625" style="2"/>
    <col min="11706" max="11706" width="5.5703125" style="2" customWidth="1"/>
    <col min="11707" max="11707" width="52.7109375" style="2" customWidth="1"/>
    <col min="11708" max="11708" width="14.28515625" style="2" customWidth="1"/>
    <col min="11709" max="11709" width="13.7109375" style="2" customWidth="1"/>
    <col min="11710" max="11710" width="12.42578125" style="2" customWidth="1"/>
    <col min="11711" max="11711" width="13.7109375" style="2" customWidth="1"/>
    <col min="11712" max="11712" width="13.140625" style="2" customWidth="1"/>
    <col min="11713" max="11714" width="13.7109375" style="2" customWidth="1"/>
    <col min="11715" max="11715" width="16.5703125" style="2" customWidth="1"/>
    <col min="11716" max="11716" width="15.42578125" style="2" customWidth="1"/>
    <col min="11717" max="11717" width="12.85546875" style="2" customWidth="1"/>
    <col min="11718" max="11718" width="14.85546875" style="2" customWidth="1"/>
    <col min="11719" max="11719" width="15.5703125" style="2" customWidth="1"/>
    <col min="11720" max="11720" width="20" style="2" customWidth="1"/>
    <col min="11721" max="11722" width="18.85546875" style="2" customWidth="1"/>
    <col min="11723" max="11736" width="9.140625" style="2" customWidth="1"/>
    <col min="11737" max="11753" width="9.140625" style="2"/>
    <col min="11754" max="11754" width="12" style="2" customWidth="1"/>
    <col min="11755" max="11961" width="9.140625" style="2"/>
    <col min="11962" max="11962" width="5.5703125" style="2" customWidth="1"/>
    <col min="11963" max="11963" width="52.7109375" style="2" customWidth="1"/>
    <col min="11964" max="11964" width="14.28515625" style="2" customWidth="1"/>
    <col min="11965" max="11965" width="13.7109375" style="2" customWidth="1"/>
    <col min="11966" max="11966" width="12.42578125" style="2" customWidth="1"/>
    <col min="11967" max="11967" width="13.7109375" style="2" customWidth="1"/>
    <col min="11968" max="11968" width="13.140625" style="2" customWidth="1"/>
    <col min="11969" max="11970" width="13.7109375" style="2" customWidth="1"/>
    <col min="11971" max="11971" width="16.5703125" style="2" customWidth="1"/>
    <col min="11972" max="11972" width="15.42578125" style="2" customWidth="1"/>
    <col min="11973" max="11973" width="12.85546875" style="2" customWidth="1"/>
    <col min="11974" max="11974" width="14.85546875" style="2" customWidth="1"/>
    <col min="11975" max="11975" width="15.5703125" style="2" customWidth="1"/>
    <col min="11976" max="11976" width="20" style="2" customWidth="1"/>
    <col min="11977" max="11978" width="18.85546875" style="2" customWidth="1"/>
    <col min="11979" max="11992" width="9.140625" style="2" customWidth="1"/>
    <col min="11993" max="12009" width="9.140625" style="2"/>
    <col min="12010" max="12010" width="12" style="2" customWidth="1"/>
    <col min="12011" max="12217" width="9.140625" style="2"/>
    <col min="12218" max="12218" width="5.5703125" style="2" customWidth="1"/>
    <col min="12219" max="12219" width="52.7109375" style="2" customWidth="1"/>
    <col min="12220" max="12220" width="14.28515625" style="2" customWidth="1"/>
    <col min="12221" max="12221" width="13.7109375" style="2" customWidth="1"/>
    <col min="12222" max="12222" width="12.42578125" style="2" customWidth="1"/>
    <col min="12223" max="12223" width="13.7109375" style="2" customWidth="1"/>
    <col min="12224" max="12224" width="13.140625" style="2" customWidth="1"/>
    <col min="12225" max="12226" width="13.7109375" style="2" customWidth="1"/>
    <col min="12227" max="12227" width="16.5703125" style="2" customWidth="1"/>
    <col min="12228" max="12228" width="15.42578125" style="2" customWidth="1"/>
    <col min="12229" max="12229" width="12.85546875" style="2" customWidth="1"/>
    <col min="12230" max="12230" width="14.85546875" style="2" customWidth="1"/>
    <col min="12231" max="12231" width="15.5703125" style="2" customWidth="1"/>
    <col min="12232" max="12232" width="20" style="2" customWidth="1"/>
    <col min="12233" max="12234" width="18.85546875" style="2" customWidth="1"/>
    <col min="12235" max="12248" width="9.140625" style="2" customWidth="1"/>
    <col min="12249" max="12265" width="9.140625" style="2"/>
    <col min="12266" max="12266" width="12" style="2" customWidth="1"/>
    <col min="12267" max="12473" width="9.140625" style="2"/>
    <col min="12474" max="12474" width="5.5703125" style="2" customWidth="1"/>
    <col min="12475" max="12475" width="52.7109375" style="2" customWidth="1"/>
    <col min="12476" max="12476" width="14.28515625" style="2" customWidth="1"/>
    <col min="12477" max="12477" width="13.7109375" style="2" customWidth="1"/>
    <col min="12478" max="12478" width="12.42578125" style="2" customWidth="1"/>
    <col min="12479" max="12479" width="13.7109375" style="2" customWidth="1"/>
    <col min="12480" max="12480" width="13.140625" style="2" customWidth="1"/>
    <col min="12481" max="12482" width="13.7109375" style="2" customWidth="1"/>
    <col min="12483" max="12483" width="16.5703125" style="2" customWidth="1"/>
    <col min="12484" max="12484" width="15.42578125" style="2" customWidth="1"/>
    <col min="12485" max="12485" width="12.85546875" style="2" customWidth="1"/>
    <col min="12486" max="12486" width="14.85546875" style="2" customWidth="1"/>
    <col min="12487" max="12487" width="15.5703125" style="2" customWidth="1"/>
    <col min="12488" max="12488" width="20" style="2" customWidth="1"/>
    <col min="12489" max="12490" width="18.85546875" style="2" customWidth="1"/>
    <col min="12491" max="12504" width="9.140625" style="2" customWidth="1"/>
    <col min="12505" max="12521" width="9.140625" style="2"/>
    <col min="12522" max="12522" width="12" style="2" customWidth="1"/>
    <col min="12523" max="12729" width="9.140625" style="2"/>
    <col min="12730" max="12730" width="5.5703125" style="2" customWidth="1"/>
    <col min="12731" max="12731" width="52.7109375" style="2" customWidth="1"/>
    <col min="12732" max="12732" width="14.28515625" style="2" customWidth="1"/>
    <col min="12733" max="12733" width="13.7109375" style="2" customWidth="1"/>
    <col min="12734" max="12734" width="12.42578125" style="2" customWidth="1"/>
    <col min="12735" max="12735" width="13.7109375" style="2" customWidth="1"/>
    <col min="12736" max="12736" width="13.140625" style="2" customWidth="1"/>
    <col min="12737" max="12738" width="13.7109375" style="2" customWidth="1"/>
    <col min="12739" max="12739" width="16.5703125" style="2" customWidth="1"/>
    <col min="12740" max="12740" width="15.42578125" style="2" customWidth="1"/>
    <col min="12741" max="12741" width="12.85546875" style="2" customWidth="1"/>
    <col min="12742" max="12742" width="14.85546875" style="2" customWidth="1"/>
    <col min="12743" max="12743" width="15.5703125" style="2" customWidth="1"/>
    <col min="12744" max="12744" width="20" style="2" customWidth="1"/>
    <col min="12745" max="12746" width="18.85546875" style="2" customWidth="1"/>
    <col min="12747" max="12760" width="9.140625" style="2" customWidth="1"/>
    <col min="12761" max="12777" width="9.140625" style="2"/>
    <col min="12778" max="12778" width="12" style="2" customWidth="1"/>
    <col min="12779" max="12985" width="9.140625" style="2"/>
    <col min="12986" max="12986" width="5.5703125" style="2" customWidth="1"/>
    <col min="12987" max="12987" width="52.7109375" style="2" customWidth="1"/>
    <col min="12988" max="12988" width="14.28515625" style="2" customWidth="1"/>
    <col min="12989" max="12989" width="13.7109375" style="2" customWidth="1"/>
    <col min="12990" max="12990" width="12.42578125" style="2" customWidth="1"/>
    <col min="12991" max="12991" width="13.7109375" style="2" customWidth="1"/>
    <col min="12992" max="12992" width="13.140625" style="2" customWidth="1"/>
    <col min="12993" max="12994" width="13.7109375" style="2" customWidth="1"/>
    <col min="12995" max="12995" width="16.5703125" style="2" customWidth="1"/>
    <col min="12996" max="12996" width="15.42578125" style="2" customWidth="1"/>
    <col min="12997" max="12997" width="12.85546875" style="2" customWidth="1"/>
    <col min="12998" max="12998" width="14.85546875" style="2" customWidth="1"/>
    <col min="12999" max="12999" width="15.5703125" style="2" customWidth="1"/>
    <col min="13000" max="13000" width="20" style="2" customWidth="1"/>
    <col min="13001" max="13002" width="18.85546875" style="2" customWidth="1"/>
    <col min="13003" max="13016" width="9.140625" style="2" customWidth="1"/>
    <col min="13017" max="13033" width="9.140625" style="2"/>
    <col min="13034" max="13034" width="12" style="2" customWidth="1"/>
    <col min="13035" max="13241" width="9.140625" style="2"/>
    <col min="13242" max="13242" width="5.5703125" style="2" customWidth="1"/>
    <col min="13243" max="13243" width="52.7109375" style="2" customWidth="1"/>
    <col min="13244" max="13244" width="14.28515625" style="2" customWidth="1"/>
    <col min="13245" max="13245" width="13.7109375" style="2" customWidth="1"/>
    <col min="13246" max="13246" width="12.42578125" style="2" customWidth="1"/>
    <col min="13247" max="13247" width="13.7109375" style="2" customWidth="1"/>
    <col min="13248" max="13248" width="13.140625" style="2" customWidth="1"/>
    <col min="13249" max="13250" width="13.7109375" style="2" customWidth="1"/>
    <col min="13251" max="13251" width="16.5703125" style="2" customWidth="1"/>
    <col min="13252" max="13252" width="15.42578125" style="2" customWidth="1"/>
    <col min="13253" max="13253" width="12.85546875" style="2" customWidth="1"/>
    <col min="13254" max="13254" width="14.85546875" style="2" customWidth="1"/>
    <col min="13255" max="13255" width="15.5703125" style="2" customWidth="1"/>
    <col min="13256" max="13256" width="20" style="2" customWidth="1"/>
    <col min="13257" max="13258" width="18.85546875" style="2" customWidth="1"/>
    <col min="13259" max="13272" width="9.140625" style="2" customWidth="1"/>
    <col min="13273" max="13289" width="9.140625" style="2"/>
    <col min="13290" max="13290" width="12" style="2" customWidth="1"/>
    <col min="13291" max="13497" width="9.140625" style="2"/>
    <col min="13498" max="13498" width="5.5703125" style="2" customWidth="1"/>
    <col min="13499" max="13499" width="52.7109375" style="2" customWidth="1"/>
    <col min="13500" max="13500" width="14.28515625" style="2" customWidth="1"/>
    <col min="13501" max="13501" width="13.7109375" style="2" customWidth="1"/>
    <col min="13502" max="13502" width="12.42578125" style="2" customWidth="1"/>
    <col min="13503" max="13503" width="13.7109375" style="2" customWidth="1"/>
    <col min="13504" max="13504" width="13.140625" style="2" customWidth="1"/>
    <col min="13505" max="13506" width="13.7109375" style="2" customWidth="1"/>
    <col min="13507" max="13507" width="16.5703125" style="2" customWidth="1"/>
    <col min="13508" max="13508" width="15.42578125" style="2" customWidth="1"/>
    <col min="13509" max="13509" width="12.85546875" style="2" customWidth="1"/>
    <col min="13510" max="13510" width="14.85546875" style="2" customWidth="1"/>
    <col min="13511" max="13511" width="15.5703125" style="2" customWidth="1"/>
    <col min="13512" max="13512" width="20" style="2" customWidth="1"/>
    <col min="13513" max="13514" width="18.85546875" style="2" customWidth="1"/>
    <col min="13515" max="13528" width="9.140625" style="2" customWidth="1"/>
    <col min="13529" max="13545" width="9.140625" style="2"/>
    <col min="13546" max="13546" width="12" style="2" customWidth="1"/>
    <col min="13547" max="13753" width="9.140625" style="2"/>
    <col min="13754" max="13754" width="5.5703125" style="2" customWidth="1"/>
    <col min="13755" max="13755" width="52.7109375" style="2" customWidth="1"/>
    <col min="13756" max="13756" width="14.28515625" style="2" customWidth="1"/>
    <col min="13757" max="13757" width="13.7109375" style="2" customWidth="1"/>
    <col min="13758" max="13758" width="12.42578125" style="2" customWidth="1"/>
    <col min="13759" max="13759" width="13.7109375" style="2" customWidth="1"/>
    <col min="13760" max="13760" width="13.140625" style="2" customWidth="1"/>
    <col min="13761" max="13762" width="13.7109375" style="2" customWidth="1"/>
    <col min="13763" max="13763" width="16.5703125" style="2" customWidth="1"/>
    <col min="13764" max="13764" width="15.42578125" style="2" customWidth="1"/>
    <col min="13765" max="13765" width="12.85546875" style="2" customWidth="1"/>
    <col min="13766" max="13766" width="14.85546875" style="2" customWidth="1"/>
    <col min="13767" max="13767" width="15.5703125" style="2" customWidth="1"/>
    <col min="13768" max="13768" width="20" style="2" customWidth="1"/>
    <col min="13769" max="13770" width="18.85546875" style="2" customWidth="1"/>
    <col min="13771" max="13784" width="9.140625" style="2" customWidth="1"/>
    <col min="13785" max="13801" width="9.140625" style="2"/>
    <col min="13802" max="13802" width="12" style="2" customWidth="1"/>
    <col min="13803" max="14009" width="9.140625" style="2"/>
    <col min="14010" max="14010" width="5.5703125" style="2" customWidth="1"/>
    <col min="14011" max="14011" width="52.7109375" style="2" customWidth="1"/>
    <col min="14012" max="14012" width="14.28515625" style="2" customWidth="1"/>
    <col min="14013" max="14013" width="13.7109375" style="2" customWidth="1"/>
    <col min="14014" max="14014" width="12.42578125" style="2" customWidth="1"/>
    <col min="14015" max="14015" width="13.7109375" style="2" customWidth="1"/>
    <col min="14016" max="14016" width="13.140625" style="2" customWidth="1"/>
    <col min="14017" max="14018" width="13.7109375" style="2" customWidth="1"/>
    <col min="14019" max="14019" width="16.5703125" style="2" customWidth="1"/>
    <col min="14020" max="14020" width="15.42578125" style="2" customWidth="1"/>
    <col min="14021" max="14021" width="12.85546875" style="2" customWidth="1"/>
    <col min="14022" max="14022" width="14.85546875" style="2" customWidth="1"/>
    <col min="14023" max="14023" width="15.5703125" style="2" customWidth="1"/>
    <col min="14024" max="14024" width="20" style="2" customWidth="1"/>
    <col min="14025" max="14026" width="18.85546875" style="2" customWidth="1"/>
    <col min="14027" max="14040" width="9.140625" style="2" customWidth="1"/>
    <col min="14041" max="14057" width="9.140625" style="2"/>
    <col min="14058" max="14058" width="12" style="2" customWidth="1"/>
    <col min="14059" max="14265" width="9.140625" style="2"/>
    <col min="14266" max="14266" width="5.5703125" style="2" customWidth="1"/>
    <col min="14267" max="14267" width="52.7109375" style="2" customWidth="1"/>
    <col min="14268" max="14268" width="14.28515625" style="2" customWidth="1"/>
    <col min="14269" max="14269" width="13.7109375" style="2" customWidth="1"/>
    <col min="14270" max="14270" width="12.42578125" style="2" customWidth="1"/>
    <col min="14271" max="14271" width="13.7109375" style="2" customWidth="1"/>
    <col min="14272" max="14272" width="13.140625" style="2" customWidth="1"/>
    <col min="14273" max="14274" width="13.7109375" style="2" customWidth="1"/>
    <col min="14275" max="14275" width="16.5703125" style="2" customWidth="1"/>
    <col min="14276" max="14276" width="15.42578125" style="2" customWidth="1"/>
    <col min="14277" max="14277" width="12.85546875" style="2" customWidth="1"/>
    <col min="14278" max="14278" width="14.85546875" style="2" customWidth="1"/>
    <col min="14279" max="14279" width="15.5703125" style="2" customWidth="1"/>
    <col min="14280" max="14280" width="20" style="2" customWidth="1"/>
    <col min="14281" max="14282" width="18.85546875" style="2" customWidth="1"/>
    <col min="14283" max="14296" width="9.140625" style="2" customWidth="1"/>
    <col min="14297" max="14313" width="9.140625" style="2"/>
    <col min="14314" max="14314" width="12" style="2" customWidth="1"/>
    <col min="14315" max="14521" width="9.140625" style="2"/>
    <col min="14522" max="14522" width="5.5703125" style="2" customWidth="1"/>
    <col min="14523" max="14523" width="52.7109375" style="2" customWidth="1"/>
    <col min="14524" max="14524" width="14.28515625" style="2" customWidth="1"/>
    <col min="14525" max="14525" width="13.7109375" style="2" customWidth="1"/>
    <col min="14526" max="14526" width="12.42578125" style="2" customWidth="1"/>
    <col min="14527" max="14527" width="13.7109375" style="2" customWidth="1"/>
    <col min="14528" max="14528" width="13.140625" style="2" customWidth="1"/>
    <col min="14529" max="14530" width="13.7109375" style="2" customWidth="1"/>
    <col min="14531" max="14531" width="16.5703125" style="2" customWidth="1"/>
    <col min="14532" max="14532" width="15.42578125" style="2" customWidth="1"/>
    <col min="14533" max="14533" width="12.85546875" style="2" customWidth="1"/>
    <col min="14534" max="14534" width="14.85546875" style="2" customWidth="1"/>
    <col min="14535" max="14535" width="15.5703125" style="2" customWidth="1"/>
    <col min="14536" max="14536" width="20" style="2" customWidth="1"/>
    <col min="14537" max="14538" width="18.85546875" style="2" customWidth="1"/>
    <col min="14539" max="14552" width="9.140625" style="2" customWidth="1"/>
    <col min="14553" max="14569" width="9.140625" style="2"/>
    <col min="14570" max="14570" width="12" style="2" customWidth="1"/>
    <col min="14571" max="14777" width="9.140625" style="2"/>
    <col min="14778" max="14778" width="5.5703125" style="2" customWidth="1"/>
    <col min="14779" max="14779" width="52.7109375" style="2" customWidth="1"/>
    <col min="14780" max="14780" width="14.28515625" style="2" customWidth="1"/>
    <col min="14781" max="14781" width="13.7109375" style="2" customWidth="1"/>
    <col min="14782" max="14782" width="12.42578125" style="2" customWidth="1"/>
    <col min="14783" max="14783" width="13.7109375" style="2" customWidth="1"/>
    <col min="14784" max="14784" width="13.140625" style="2" customWidth="1"/>
    <col min="14785" max="14786" width="13.7109375" style="2" customWidth="1"/>
    <col min="14787" max="14787" width="16.5703125" style="2" customWidth="1"/>
    <col min="14788" max="14788" width="15.42578125" style="2" customWidth="1"/>
    <col min="14789" max="14789" width="12.85546875" style="2" customWidth="1"/>
    <col min="14790" max="14790" width="14.85546875" style="2" customWidth="1"/>
    <col min="14791" max="14791" width="15.5703125" style="2" customWidth="1"/>
    <col min="14792" max="14792" width="20" style="2" customWidth="1"/>
    <col min="14793" max="14794" width="18.85546875" style="2" customWidth="1"/>
    <col min="14795" max="14808" width="9.140625" style="2" customWidth="1"/>
    <col min="14809" max="14825" width="9.140625" style="2"/>
    <col min="14826" max="14826" width="12" style="2" customWidth="1"/>
    <col min="14827" max="15033" width="9.140625" style="2"/>
    <col min="15034" max="15034" width="5.5703125" style="2" customWidth="1"/>
    <col min="15035" max="15035" width="52.7109375" style="2" customWidth="1"/>
    <col min="15036" max="15036" width="14.28515625" style="2" customWidth="1"/>
    <col min="15037" max="15037" width="13.7109375" style="2" customWidth="1"/>
    <col min="15038" max="15038" width="12.42578125" style="2" customWidth="1"/>
    <col min="15039" max="15039" width="13.7109375" style="2" customWidth="1"/>
    <col min="15040" max="15040" width="13.140625" style="2" customWidth="1"/>
    <col min="15041" max="15042" width="13.7109375" style="2" customWidth="1"/>
    <col min="15043" max="15043" width="16.5703125" style="2" customWidth="1"/>
    <col min="15044" max="15044" width="15.42578125" style="2" customWidth="1"/>
    <col min="15045" max="15045" width="12.85546875" style="2" customWidth="1"/>
    <col min="15046" max="15046" width="14.85546875" style="2" customWidth="1"/>
    <col min="15047" max="15047" width="15.5703125" style="2" customWidth="1"/>
    <col min="15048" max="15048" width="20" style="2" customWidth="1"/>
    <col min="15049" max="15050" width="18.85546875" style="2" customWidth="1"/>
    <col min="15051" max="15064" width="9.140625" style="2" customWidth="1"/>
    <col min="15065" max="15081" width="9.140625" style="2"/>
    <col min="15082" max="15082" width="12" style="2" customWidth="1"/>
    <col min="15083" max="15289" width="9.140625" style="2"/>
    <col min="15290" max="15290" width="5.5703125" style="2" customWidth="1"/>
    <col min="15291" max="15291" width="52.7109375" style="2" customWidth="1"/>
    <col min="15292" max="15292" width="14.28515625" style="2" customWidth="1"/>
    <col min="15293" max="15293" width="13.7109375" style="2" customWidth="1"/>
    <col min="15294" max="15294" width="12.42578125" style="2" customWidth="1"/>
    <col min="15295" max="15295" width="13.7109375" style="2" customWidth="1"/>
    <col min="15296" max="15296" width="13.140625" style="2" customWidth="1"/>
    <col min="15297" max="15298" width="13.7109375" style="2" customWidth="1"/>
    <col min="15299" max="15299" width="16.5703125" style="2" customWidth="1"/>
    <col min="15300" max="15300" width="15.42578125" style="2" customWidth="1"/>
    <col min="15301" max="15301" width="12.85546875" style="2" customWidth="1"/>
    <col min="15302" max="15302" width="14.85546875" style="2" customWidth="1"/>
    <col min="15303" max="15303" width="15.5703125" style="2" customWidth="1"/>
    <col min="15304" max="15304" width="20" style="2" customWidth="1"/>
    <col min="15305" max="15306" width="18.85546875" style="2" customWidth="1"/>
    <col min="15307" max="15320" width="9.140625" style="2" customWidth="1"/>
    <col min="15321" max="15337" width="9.140625" style="2"/>
    <col min="15338" max="15338" width="12" style="2" customWidth="1"/>
    <col min="15339" max="15545" width="9.140625" style="2"/>
    <col min="15546" max="15546" width="5.5703125" style="2" customWidth="1"/>
    <col min="15547" max="15547" width="52.7109375" style="2" customWidth="1"/>
    <col min="15548" max="15548" width="14.28515625" style="2" customWidth="1"/>
    <col min="15549" max="15549" width="13.7109375" style="2" customWidth="1"/>
    <col min="15550" max="15550" width="12.42578125" style="2" customWidth="1"/>
    <col min="15551" max="15551" width="13.7109375" style="2" customWidth="1"/>
    <col min="15552" max="15552" width="13.140625" style="2" customWidth="1"/>
    <col min="15553" max="15554" width="13.7109375" style="2" customWidth="1"/>
    <col min="15555" max="15555" width="16.5703125" style="2" customWidth="1"/>
    <col min="15556" max="15556" width="15.42578125" style="2" customWidth="1"/>
    <col min="15557" max="15557" width="12.85546875" style="2" customWidth="1"/>
    <col min="15558" max="15558" width="14.85546875" style="2" customWidth="1"/>
    <col min="15559" max="15559" width="15.5703125" style="2" customWidth="1"/>
    <col min="15560" max="15560" width="20" style="2" customWidth="1"/>
    <col min="15561" max="15562" width="18.85546875" style="2" customWidth="1"/>
    <col min="15563" max="15576" width="9.140625" style="2" customWidth="1"/>
    <col min="15577" max="15593" width="9.140625" style="2"/>
    <col min="15594" max="15594" width="12" style="2" customWidth="1"/>
    <col min="15595" max="15801" width="9.140625" style="2"/>
    <col min="15802" max="15802" width="5.5703125" style="2" customWidth="1"/>
    <col min="15803" max="15803" width="52.7109375" style="2" customWidth="1"/>
    <col min="15804" max="15804" width="14.28515625" style="2" customWidth="1"/>
    <col min="15805" max="15805" width="13.7109375" style="2" customWidth="1"/>
    <col min="15806" max="15806" width="12.42578125" style="2" customWidth="1"/>
    <col min="15807" max="15807" width="13.7109375" style="2" customWidth="1"/>
    <col min="15808" max="15808" width="13.140625" style="2" customWidth="1"/>
    <col min="15809" max="15810" width="13.7109375" style="2" customWidth="1"/>
    <col min="15811" max="15811" width="16.5703125" style="2" customWidth="1"/>
    <col min="15812" max="15812" width="15.42578125" style="2" customWidth="1"/>
    <col min="15813" max="15813" width="12.85546875" style="2" customWidth="1"/>
    <col min="15814" max="15814" width="14.85546875" style="2" customWidth="1"/>
    <col min="15815" max="15815" width="15.5703125" style="2" customWidth="1"/>
    <col min="15816" max="15816" width="20" style="2" customWidth="1"/>
    <col min="15817" max="15818" width="18.85546875" style="2" customWidth="1"/>
    <col min="15819" max="15832" width="9.140625" style="2" customWidth="1"/>
    <col min="15833" max="15849" width="9.140625" style="2"/>
    <col min="15850" max="15850" width="12" style="2" customWidth="1"/>
    <col min="15851" max="16057" width="9.140625" style="2"/>
    <col min="16058" max="16058" width="5.5703125" style="2" customWidth="1"/>
    <col min="16059" max="16059" width="52.7109375" style="2" customWidth="1"/>
    <col min="16060" max="16060" width="14.28515625" style="2" customWidth="1"/>
    <col min="16061" max="16061" width="13.7109375" style="2" customWidth="1"/>
    <col min="16062" max="16062" width="12.42578125" style="2" customWidth="1"/>
    <col min="16063" max="16063" width="13.7109375" style="2" customWidth="1"/>
    <col min="16064" max="16064" width="13.140625" style="2" customWidth="1"/>
    <col min="16065" max="16066" width="13.7109375" style="2" customWidth="1"/>
    <col min="16067" max="16067" width="16.5703125" style="2" customWidth="1"/>
    <col min="16068" max="16068" width="15.42578125" style="2" customWidth="1"/>
    <col min="16069" max="16069" width="12.85546875" style="2" customWidth="1"/>
    <col min="16070" max="16070" width="14.85546875" style="2" customWidth="1"/>
    <col min="16071" max="16071" width="15.5703125" style="2" customWidth="1"/>
    <col min="16072" max="16072" width="20" style="2" customWidth="1"/>
    <col min="16073" max="16074" width="18.85546875" style="2" customWidth="1"/>
    <col min="16075" max="16088" width="9.140625" style="2" customWidth="1"/>
    <col min="16089" max="16105" width="9.140625" style="2"/>
    <col min="16106" max="16106" width="12" style="2" customWidth="1"/>
    <col min="16107" max="16384" width="9.140625" style="2"/>
  </cols>
  <sheetData>
    <row r="1" spans="1:20" ht="12.75">
      <c r="D1" s="2"/>
      <c r="E1" s="2"/>
    </row>
    <row r="2" spans="1:20" ht="33.75" thickBot="1">
      <c r="B2" s="3" t="s">
        <v>136</v>
      </c>
      <c r="C2" s="4"/>
      <c r="D2" s="4"/>
      <c r="E2" s="4"/>
      <c r="F2" s="4"/>
      <c r="G2" s="4"/>
    </row>
    <row r="3" spans="1:20">
      <c r="B3" s="54" t="s">
        <v>329</v>
      </c>
      <c r="C3" s="5"/>
      <c r="D3" s="5"/>
      <c r="E3" s="5"/>
      <c r="F3" s="5"/>
      <c r="G3" s="5"/>
    </row>
    <row r="4" spans="1:20">
      <c r="B4" s="36"/>
      <c r="D4" s="2"/>
      <c r="E4" s="2"/>
    </row>
    <row r="5" spans="1:20">
      <c r="B5" s="36"/>
      <c r="D5" s="2"/>
      <c r="E5" s="2"/>
    </row>
    <row r="6" spans="1:20" s="1" customFormat="1">
      <c r="B6" s="54"/>
    </row>
    <row r="7" spans="1:20" s="1" customFormat="1" ht="12.75"/>
    <row r="8" spans="1:20" ht="12.75">
      <c r="D8" s="2"/>
      <c r="E8" s="2"/>
    </row>
    <row r="9" spans="1:20" s="6" customFormat="1" ht="25.5">
      <c r="A9" s="41" t="s">
        <v>0</v>
      </c>
      <c r="B9" s="41" t="s">
        <v>328</v>
      </c>
      <c r="C9" s="41" t="s">
        <v>1</v>
      </c>
      <c r="D9" s="42" t="s">
        <v>296</v>
      </c>
      <c r="E9" s="42" t="s">
        <v>297</v>
      </c>
      <c r="F9" s="42" t="s">
        <v>298</v>
      </c>
      <c r="G9" s="42" t="s">
        <v>299</v>
      </c>
      <c r="H9" s="37" t="s">
        <v>316</v>
      </c>
      <c r="I9" s="38" t="s">
        <v>317</v>
      </c>
      <c r="J9" s="38" t="s">
        <v>318</v>
      </c>
      <c r="K9" s="38" t="s">
        <v>319</v>
      </c>
      <c r="L9" s="38" t="s">
        <v>320</v>
      </c>
      <c r="M9" s="40">
        <v>42948</v>
      </c>
      <c r="N9" s="39" t="s">
        <v>321</v>
      </c>
      <c r="O9" s="38" t="s">
        <v>322</v>
      </c>
      <c r="P9" s="39" t="s">
        <v>323</v>
      </c>
      <c r="Q9" s="39" t="s">
        <v>324</v>
      </c>
      <c r="R9" s="39" t="s">
        <v>325</v>
      </c>
      <c r="S9" s="39" t="s">
        <v>326</v>
      </c>
      <c r="T9" s="38" t="s">
        <v>327</v>
      </c>
    </row>
    <row r="10" spans="1:20" ht="15.75">
      <c r="A10" s="7">
        <v>1</v>
      </c>
      <c r="B10" s="8" t="s">
        <v>2</v>
      </c>
      <c r="C10" s="7" t="s">
        <v>150</v>
      </c>
      <c r="D10" s="9">
        <v>2544.6</v>
      </c>
      <c r="E10" s="9">
        <v>2534.4</v>
      </c>
      <c r="F10" s="10">
        <v>1751.6</v>
      </c>
      <c r="G10" s="9">
        <f>SUM(D10:F10)</f>
        <v>6830.6</v>
      </c>
      <c r="H10" s="47">
        <v>2546.4</v>
      </c>
      <c r="I10" s="43">
        <v>2556.4</v>
      </c>
      <c r="J10" s="43">
        <v>2504.4</v>
      </c>
      <c r="K10" s="43">
        <f>H10+I10+J10</f>
        <v>7607.2000000000007</v>
      </c>
      <c r="L10" s="43">
        <v>2554.6</v>
      </c>
      <c r="M10" s="43">
        <v>2547.6</v>
      </c>
      <c r="N10" s="43">
        <v>2329.48</v>
      </c>
      <c r="O10" s="43">
        <f>L10+M10+N10</f>
        <v>7431.68</v>
      </c>
      <c r="P10" s="43">
        <v>2560</v>
      </c>
      <c r="Q10" s="43">
        <v>2560</v>
      </c>
      <c r="R10" s="43">
        <v>1479.6199999999985</v>
      </c>
      <c r="S10" s="43">
        <f>P10+Q10+R10</f>
        <v>6599.619999999999</v>
      </c>
      <c r="T10" s="43">
        <f>S10+O10+K10+G10</f>
        <v>28469.1</v>
      </c>
    </row>
    <row r="11" spans="1:20" ht="15.75">
      <c r="A11" s="7">
        <v>2</v>
      </c>
      <c r="B11" s="11" t="s">
        <v>3</v>
      </c>
      <c r="C11" s="12" t="s">
        <v>151</v>
      </c>
      <c r="D11" s="9">
        <v>1910</v>
      </c>
      <c r="E11" s="9">
        <v>1919</v>
      </c>
      <c r="F11" s="10">
        <v>1295</v>
      </c>
      <c r="G11" s="9">
        <f t="shared" ref="G11:G74" si="0">SUM(D11:F11)</f>
        <v>5124</v>
      </c>
      <c r="H11" s="47">
        <v>1913</v>
      </c>
      <c r="I11" s="43">
        <v>1910</v>
      </c>
      <c r="J11" s="43">
        <v>1729</v>
      </c>
      <c r="K11" s="43">
        <f t="shared" ref="K11:K74" si="1">H11+I11+J11</f>
        <v>5552</v>
      </c>
      <c r="L11" s="43">
        <v>1917</v>
      </c>
      <c r="M11" s="43">
        <v>1918</v>
      </c>
      <c r="N11" s="43">
        <v>1738.76</v>
      </c>
      <c r="O11" s="43">
        <f t="shared" ref="O11:O74" si="2">L11+M11+N11</f>
        <v>5573.76</v>
      </c>
      <c r="P11" s="43">
        <v>1920</v>
      </c>
      <c r="Q11" s="43">
        <v>1920</v>
      </c>
      <c r="R11" s="43">
        <v>1109.7100000000005</v>
      </c>
      <c r="S11" s="43">
        <f t="shared" ref="S11:S74" si="3">P11+Q11+R11</f>
        <v>4949.7100000000009</v>
      </c>
      <c r="T11" s="43">
        <f t="shared" ref="T11:T74" si="4">S11+O11+K11+G11</f>
        <v>21199.47</v>
      </c>
    </row>
    <row r="12" spans="1:20" ht="15.75">
      <c r="A12" s="7">
        <v>3</v>
      </c>
      <c r="B12" s="8" t="s">
        <v>4</v>
      </c>
      <c r="C12" s="7" t="s">
        <v>152</v>
      </c>
      <c r="D12" s="9">
        <v>1587</v>
      </c>
      <c r="E12" s="9">
        <v>1597</v>
      </c>
      <c r="F12" s="10">
        <v>1077</v>
      </c>
      <c r="G12" s="9">
        <f t="shared" si="0"/>
        <v>4261</v>
      </c>
      <c r="H12" s="47">
        <v>1596</v>
      </c>
      <c r="I12" s="43">
        <v>1585</v>
      </c>
      <c r="J12" s="43">
        <v>1441</v>
      </c>
      <c r="K12" s="43">
        <f t="shared" si="1"/>
        <v>4622</v>
      </c>
      <c r="L12" s="43">
        <v>1600</v>
      </c>
      <c r="M12" s="43">
        <v>1591</v>
      </c>
      <c r="N12" s="43">
        <v>1453.8</v>
      </c>
      <c r="O12" s="43">
        <f t="shared" si="2"/>
        <v>4644.8</v>
      </c>
      <c r="P12" s="43">
        <v>1600</v>
      </c>
      <c r="Q12" s="43">
        <v>1600</v>
      </c>
      <c r="R12" s="43">
        <v>924.76000000000124</v>
      </c>
      <c r="S12" s="43">
        <f t="shared" si="3"/>
        <v>4124.7600000000011</v>
      </c>
      <c r="T12" s="43">
        <f t="shared" si="4"/>
        <v>17652.560000000001</v>
      </c>
    </row>
    <row r="13" spans="1:20" ht="15.75">
      <c r="A13" s="7">
        <v>4</v>
      </c>
      <c r="B13" s="11" t="s">
        <v>5</v>
      </c>
      <c r="C13" s="12" t="s">
        <v>153</v>
      </c>
      <c r="D13" s="9">
        <v>1599</v>
      </c>
      <c r="E13" s="9">
        <v>1598.4</v>
      </c>
      <c r="F13" s="10">
        <v>1089</v>
      </c>
      <c r="G13" s="9">
        <f t="shared" si="0"/>
        <v>4286.3999999999996</v>
      </c>
      <c r="H13" s="47">
        <v>1594.3999999999999</v>
      </c>
      <c r="I13" s="43">
        <v>1588.2</v>
      </c>
      <c r="J13" s="43">
        <v>1585</v>
      </c>
      <c r="K13" s="43">
        <f t="shared" si="1"/>
        <v>4767.6000000000004</v>
      </c>
      <c r="L13" s="43">
        <v>1598</v>
      </c>
      <c r="M13" s="43">
        <v>1598.2</v>
      </c>
      <c r="N13" s="43">
        <v>1815.12</v>
      </c>
      <c r="O13" s="43">
        <f t="shared" si="2"/>
        <v>5011.32</v>
      </c>
      <c r="P13" s="43">
        <v>1600</v>
      </c>
      <c r="Q13" s="43">
        <v>1600</v>
      </c>
      <c r="R13" s="43">
        <v>924.76000000000124</v>
      </c>
      <c r="S13" s="43">
        <f t="shared" si="3"/>
        <v>4124.7600000000011</v>
      </c>
      <c r="T13" s="43">
        <f t="shared" si="4"/>
        <v>18190.080000000002</v>
      </c>
    </row>
    <row r="14" spans="1:20" ht="15.75">
      <c r="A14" s="7">
        <v>5</v>
      </c>
      <c r="B14" s="11" t="s">
        <v>6</v>
      </c>
      <c r="C14" s="12" t="s">
        <v>154</v>
      </c>
      <c r="D14" s="10">
        <v>4159.2</v>
      </c>
      <c r="E14" s="10">
        <v>4100.2</v>
      </c>
      <c r="F14" s="10">
        <v>2871.2</v>
      </c>
      <c r="G14" s="9">
        <f t="shared" si="0"/>
        <v>11130.599999999999</v>
      </c>
      <c r="H14" s="47">
        <v>4134.6000000000004</v>
      </c>
      <c r="I14" s="43">
        <v>4061.6</v>
      </c>
      <c r="J14" s="43">
        <v>4190</v>
      </c>
      <c r="K14" s="43">
        <f t="shared" si="1"/>
        <v>12386.2</v>
      </c>
      <c r="L14" s="43">
        <v>4096</v>
      </c>
      <c r="M14" s="43">
        <v>4107</v>
      </c>
      <c r="N14" s="43">
        <v>4826.43</v>
      </c>
      <c r="O14" s="43">
        <f t="shared" si="2"/>
        <v>13029.43</v>
      </c>
      <c r="P14" s="43">
        <v>4160</v>
      </c>
      <c r="Q14" s="43">
        <v>4160</v>
      </c>
      <c r="R14" s="43">
        <v>2404.3800000000028</v>
      </c>
      <c r="S14" s="43">
        <f t="shared" si="3"/>
        <v>10724.380000000003</v>
      </c>
      <c r="T14" s="43">
        <f t="shared" si="4"/>
        <v>47270.610000000008</v>
      </c>
    </row>
    <row r="15" spans="1:20" ht="15.75">
      <c r="A15" s="7">
        <v>6</v>
      </c>
      <c r="B15" s="8" t="s">
        <v>7</v>
      </c>
      <c r="C15" s="7" t="s">
        <v>155</v>
      </c>
      <c r="D15" s="10">
        <v>1912.4</v>
      </c>
      <c r="E15" s="10">
        <v>1915</v>
      </c>
      <c r="F15" s="10">
        <v>1307</v>
      </c>
      <c r="G15" s="9">
        <f t="shared" si="0"/>
        <v>5134.3999999999996</v>
      </c>
      <c r="H15" s="47">
        <v>1908.6</v>
      </c>
      <c r="I15" s="43">
        <v>1902.8</v>
      </c>
      <c r="J15" s="43">
        <v>1908</v>
      </c>
      <c r="K15" s="43">
        <f t="shared" si="1"/>
        <v>5719.4</v>
      </c>
      <c r="L15" s="43">
        <v>1907.2</v>
      </c>
      <c r="M15" s="43">
        <v>1919.2</v>
      </c>
      <c r="N15" s="43">
        <v>2187.1799999999998</v>
      </c>
      <c r="O15" s="43">
        <f t="shared" si="2"/>
        <v>6013.58</v>
      </c>
      <c r="P15" s="43">
        <v>1920</v>
      </c>
      <c r="Q15" s="43">
        <v>1920</v>
      </c>
      <c r="R15" s="43">
        <v>1109.7100000000005</v>
      </c>
      <c r="S15" s="43">
        <f t="shared" si="3"/>
        <v>4949.7100000000009</v>
      </c>
      <c r="T15" s="43">
        <f t="shared" si="4"/>
        <v>21817.090000000004</v>
      </c>
    </row>
    <row r="16" spans="1:20" ht="15.75">
      <c r="A16" s="7">
        <v>7</v>
      </c>
      <c r="B16" s="11" t="s">
        <v>8</v>
      </c>
      <c r="C16" s="12" t="s">
        <v>156</v>
      </c>
      <c r="D16" s="10">
        <v>1279</v>
      </c>
      <c r="E16" s="10">
        <v>1277</v>
      </c>
      <c r="F16" s="10">
        <v>867</v>
      </c>
      <c r="G16" s="9">
        <f t="shared" si="0"/>
        <v>3423</v>
      </c>
      <c r="H16" s="47">
        <v>1277</v>
      </c>
      <c r="I16" s="43">
        <v>1278</v>
      </c>
      <c r="J16" s="43">
        <v>1256</v>
      </c>
      <c r="K16" s="43">
        <f t="shared" si="1"/>
        <v>3811</v>
      </c>
      <c r="L16" s="43">
        <v>1276</v>
      </c>
      <c r="M16" s="43">
        <v>1268</v>
      </c>
      <c r="N16" s="43">
        <v>1465.05</v>
      </c>
      <c r="O16" s="43">
        <f t="shared" si="2"/>
        <v>4009.05</v>
      </c>
      <c r="P16" s="43">
        <v>1280</v>
      </c>
      <c r="Q16" s="43">
        <v>1280</v>
      </c>
      <c r="R16" s="43">
        <v>739.80000000000018</v>
      </c>
      <c r="S16" s="43">
        <f t="shared" si="3"/>
        <v>3299.8</v>
      </c>
      <c r="T16" s="43">
        <f t="shared" si="4"/>
        <v>14542.85</v>
      </c>
    </row>
    <row r="17" spans="1:20" ht="15.75">
      <c r="A17" s="7">
        <v>8</v>
      </c>
      <c r="B17" s="11" t="s">
        <v>9</v>
      </c>
      <c r="C17" s="12" t="s">
        <v>157</v>
      </c>
      <c r="D17" s="10">
        <v>1267</v>
      </c>
      <c r="E17" s="10">
        <v>1267</v>
      </c>
      <c r="F17" s="10">
        <v>885</v>
      </c>
      <c r="G17" s="9">
        <f t="shared" si="0"/>
        <v>3419</v>
      </c>
      <c r="H17" s="47">
        <v>1280</v>
      </c>
      <c r="I17" s="43">
        <v>1272</v>
      </c>
      <c r="J17" s="43">
        <v>1260</v>
      </c>
      <c r="K17" s="43">
        <f t="shared" si="1"/>
        <v>3812</v>
      </c>
      <c r="L17" s="43">
        <v>1272</v>
      </c>
      <c r="M17" s="43">
        <v>1280</v>
      </c>
      <c r="N17" s="43">
        <v>1457.05</v>
      </c>
      <c r="O17" s="43">
        <f t="shared" si="2"/>
        <v>4009.05</v>
      </c>
      <c r="P17" s="43">
        <v>1280</v>
      </c>
      <c r="Q17" s="43">
        <v>1280</v>
      </c>
      <c r="R17" s="43">
        <v>739.80000000000018</v>
      </c>
      <c r="S17" s="43">
        <f t="shared" si="3"/>
        <v>3299.8</v>
      </c>
      <c r="T17" s="43">
        <f t="shared" si="4"/>
        <v>14539.85</v>
      </c>
    </row>
    <row r="18" spans="1:20" ht="15.75">
      <c r="A18" s="7">
        <v>9</v>
      </c>
      <c r="B18" s="8" t="s">
        <v>10</v>
      </c>
      <c r="C18" s="7" t="s">
        <v>158</v>
      </c>
      <c r="D18" s="10">
        <v>1589.8</v>
      </c>
      <c r="E18" s="10">
        <v>1530</v>
      </c>
      <c r="F18" s="10">
        <v>1099.8</v>
      </c>
      <c r="G18" s="9">
        <f t="shared" si="0"/>
        <v>4219.6000000000004</v>
      </c>
      <c r="H18" s="47">
        <v>1530</v>
      </c>
      <c r="I18" s="43">
        <v>1572</v>
      </c>
      <c r="J18" s="43">
        <v>1530</v>
      </c>
      <c r="K18" s="43">
        <f t="shared" si="1"/>
        <v>4632</v>
      </c>
      <c r="L18" s="43">
        <v>1530</v>
      </c>
      <c r="M18" s="43">
        <v>1530</v>
      </c>
      <c r="N18" s="43">
        <v>1951.32</v>
      </c>
      <c r="O18" s="43">
        <f t="shared" si="2"/>
        <v>5011.32</v>
      </c>
      <c r="P18" s="43">
        <v>1600</v>
      </c>
      <c r="Q18" s="43">
        <v>1600</v>
      </c>
      <c r="R18" s="43">
        <v>924.76000000000124</v>
      </c>
      <c r="S18" s="43">
        <f t="shared" si="3"/>
        <v>4124.7600000000011</v>
      </c>
      <c r="T18" s="43">
        <f t="shared" si="4"/>
        <v>17987.68</v>
      </c>
    </row>
    <row r="19" spans="1:20" s="1" customFormat="1" ht="15.75">
      <c r="A19" s="7">
        <v>10</v>
      </c>
      <c r="B19" s="32" t="s">
        <v>11</v>
      </c>
      <c r="C19" s="30" t="s">
        <v>159</v>
      </c>
      <c r="D19" s="9">
        <v>1910</v>
      </c>
      <c r="E19" s="9">
        <v>1913</v>
      </c>
      <c r="F19" s="9">
        <v>1295</v>
      </c>
      <c r="G19" s="9">
        <f t="shared" si="0"/>
        <v>5118</v>
      </c>
      <c r="H19" s="47">
        <v>1916</v>
      </c>
      <c r="I19" s="44">
        <v>1919</v>
      </c>
      <c r="J19" s="43">
        <v>1885</v>
      </c>
      <c r="K19" s="43">
        <f t="shared" si="1"/>
        <v>5720</v>
      </c>
      <c r="L19" s="43">
        <v>1918</v>
      </c>
      <c r="M19" s="43">
        <v>1915</v>
      </c>
      <c r="N19" s="43">
        <v>2180.58</v>
      </c>
      <c r="O19" s="43">
        <f t="shared" si="2"/>
        <v>6013.58</v>
      </c>
      <c r="P19" s="43">
        <v>1920</v>
      </c>
      <c r="Q19" s="43">
        <v>1920</v>
      </c>
      <c r="R19" s="43">
        <v>1109.7100000000005</v>
      </c>
      <c r="S19" s="43">
        <f t="shared" si="3"/>
        <v>4949.7100000000009</v>
      </c>
      <c r="T19" s="43">
        <f t="shared" si="4"/>
        <v>21801.29</v>
      </c>
    </row>
    <row r="20" spans="1:20" ht="15.75">
      <c r="A20" s="7">
        <v>11</v>
      </c>
      <c r="B20" s="11" t="s">
        <v>12</v>
      </c>
      <c r="C20" s="12" t="s">
        <v>160</v>
      </c>
      <c r="D20" s="10">
        <v>1892</v>
      </c>
      <c r="E20" s="10">
        <v>1916</v>
      </c>
      <c r="F20" s="10">
        <v>1320</v>
      </c>
      <c r="G20" s="9">
        <f t="shared" si="0"/>
        <v>5128</v>
      </c>
      <c r="H20" s="47">
        <v>1874</v>
      </c>
      <c r="I20" s="43">
        <v>1903</v>
      </c>
      <c r="J20" s="43">
        <v>1940</v>
      </c>
      <c r="K20" s="43">
        <f t="shared" si="1"/>
        <v>5717</v>
      </c>
      <c r="L20" s="43">
        <v>1967.4</v>
      </c>
      <c r="M20" s="43">
        <v>1814</v>
      </c>
      <c r="N20" s="43">
        <v>2232.1800000000003</v>
      </c>
      <c r="O20" s="43">
        <f t="shared" si="2"/>
        <v>6013.58</v>
      </c>
      <c r="P20" s="43">
        <v>1920</v>
      </c>
      <c r="Q20" s="43">
        <v>1920</v>
      </c>
      <c r="R20" s="43">
        <v>1109.7100000000005</v>
      </c>
      <c r="S20" s="43">
        <f t="shared" si="3"/>
        <v>4949.7100000000009</v>
      </c>
      <c r="T20" s="43">
        <f t="shared" si="4"/>
        <v>21808.29</v>
      </c>
    </row>
    <row r="21" spans="1:20" ht="15.75">
      <c r="A21" s="7">
        <v>12</v>
      </c>
      <c r="B21" s="11" t="s">
        <v>13</v>
      </c>
      <c r="C21" s="12" t="s">
        <v>161</v>
      </c>
      <c r="D21" s="10">
        <v>1909</v>
      </c>
      <c r="E21" s="10">
        <v>1912.6</v>
      </c>
      <c r="F21" s="10">
        <v>1316.8</v>
      </c>
      <c r="G21" s="9">
        <f t="shared" si="0"/>
        <v>5138.3999999999996</v>
      </c>
      <c r="H21" s="47">
        <v>1914</v>
      </c>
      <c r="I21" s="43">
        <v>1912.2</v>
      </c>
      <c r="J21" s="43">
        <v>1722</v>
      </c>
      <c r="K21" s="43">
        <f t="shared" si="1"/>
        <v>5548.2</v>
      </c>
      <c r="L21" s="43">
        <v>1914.8</v>
      </c>
      <c r="M21" s="43">
        <v>1902</v>
      </c>
      <c r="N21" s="43">
        <v>1756.96</v>
      </c>
      <c r="O21" s="43">
        <f t="shared" si="2"/>
        <v>5573.76</v>
      </c>
      <c r="P21" s="43">
        <v>1920</v>
      </c>
      <c r="Q21" s="43">
        <v>1920</v>
      </c>
      <c r="R21" s="43">
        <v>1109.7100000000005</v>
      </c>
      <c r="S21" s="43">
        <f t="shared" si="3"/>
        <v>4949.7100000000009</v>
      </c>
      <c r="T21" s="43">
        <f t="shared" si="4"/>
        <v>21210.07</v>
      </c>
    </row>
    <row r="22" spans="1:20" ht="15.75">
      <c r="A22" s="7">
        <v>13</v>
      </c>
      <c r="B22" s="11" t="s">
        <v>14</v>
      </c>
      <c r="C22" s="12" t="s">
        <v>162</v>
      </c>
      <c r="D22" s="10">
        <v>1598</v>
      </c>
      <c r="E22" s="10">
        <v>1600</v>
      </c>
      <c r="F22" s="10">
        <v>1083</v>
      </c>
      <c r="G22" s="9">
        <f t="shared" si="0"/>
        <v>4281</v>
      </c>
      <c r="H22" s="47">
        <v>1592</v>
      </c>
      <c r="I22" s="43">
        <v>1588</v>
      </c>
      <c r="J22" s="43">
        <v>1581</v>
      </c>
      <c r="K22" s="43">
        <f t="shared" si="1"/>
        <v>4761</v>
      </c>
      <c r="L22" s="43">
        <v>1591</v>
      </c>
      <c r="M22" s="43">
        <v>1406</v>
      </c>
      <c r="N22" s="43">
        <v>2014.32</v>
      </c>
      <c r="O22" s="43">
        <f t="shared" si="2"/>
        <v>5011.32</v>
      </c>
      <c r="P22" s="43">
        <v>1600</v>
      </c>
      <c r="Q22" s="43">
        <v>1600</v>
      </c>
      <c r="R22" s="43">
        <v>924.76000000000124</v>
      </c>
      <c r="S22" s="43">
        <f t="shared" si="3"/>
        <v>4124.7600000000011</v>
      </c>
      <c r="T22" s="43">
        <f t="shared" si="4"/>
        <v>18178.080000000002</v>
      </c>
    </row>
    <row r="23" spans="1:20" ht="15.75">
      <c r="A23" s="7">
        <v>14</v>
      </c>
      <c r="B23" s="8" t="s">
        <v>15</v>
      </c>
      <c r="C23" s="7" t="s">
        <v>163</v>
      </c>
      <c r="D23" s="10">
        <v>3506.8</v>
      </c>
      <c r="E23" s="10">
        <v>3369</v>
      </c>
      <c r="F23" s="10">
        <v>2536.1999999999998</v>
      </c>
      <c r="G23" s="9">
        <f t="shared" si="0"/>
        <v>9412</v>
      </c>
      <c r="H23" s="47">
        <v>3511.8</v>
      </c>
      <c r="I23" s="43">
        <v>3478.8</v>
      </c>
      <c r="J23" s="43">
        <v>3474.4</v>
      </c>
      <c r="K23" s="43">
        <f t="shared" si="1"/>
        <v>10465</v>
      </c>
      <c r="L23" s="43">
        <v>3485.8</v>
      </c>
      <c r="M23" s="43">
        <v>3480</v>
      </c>
      <c r="N23" s="43">
        <v>3252.7600000000007</v>
      </c>
      <c r="O23" s="43">
        <f t="shared" si="2"/>
        <v>10218.560000000001</v>
      </c>
      <c r="P23" s="43">
        <v>3520.0000000000005</v>
      </c>
      <c r="Q23" s="43">
        <v>3520.0000000000005</v>
      </c>
      <c r="R23" s="43">
        <v>2034.4699999999984</v>
      </c>
      <c r="S23" s="43">
        <f t="shared" si="3"/>
        <v>9074.4699999999993</v>
      </c>
      <c r="T23" s="43">
        <f t="shared" si="4"/>
        <v>39170.03</v>
      </c>
    </row>
    <row r="24" spans="1:20" ht="15.75">
      <c r="A24" s="7">
        <v>15</v>
      </c>
      <c r="B24" s="11" t="s">
        <v>16</v>
      </c>
      <c r="C24" s="12" t="s">
        <v>164</v>
      </c>
      <c r="D24" s="10">
        <v>1906</v>
      </c>
      <c r="E24" s="10">
        <v>1910</v>
      </c>
      <c r="F24" s="10">
        <v>1326</v>
      </c>
      <c r="G24" s="9">
        <f t="shared" si="0"/>
        <v>5142</v>
      </c>
      <c r="H24" s="47">
        <v>1915</v>
      </c>
      <c r="I24" s="43">
        <v>1908</v>
      </c>
      <c r="J24" s="43">
        <v>1890</v>
      </c>
      <c r="K24" s="43">
        <f t="shared" si="1"/>
        <v>5713</v>
      </c>
      <c r="L24" s="43">
        <v>1916</v>
      </c>
      <c r="M24" s="43">
        <v>1911.4</v>
      </c>
      <c r="N24" s="43">
        <v>2186.1800000000003</v>
      </c>
      <c r="O24" s="43">
        <f t="shared" si="2"/>
        <v>6013.58</v>
      </c>
      <c r="P24" s="43">
        <v>1920</v>
      </c>
      <c r="Q24" s="43">
        <v>1920</v>
      </c>
      <c r="R24" s="43">
        <v>1109.7100000000005</v>
      </c>
      <c r="S24" s="43">
        <f t="shared" si="3"/>
        <v>4949.7100000000009</v>
      </c>
      <c r="T24" s="43">
        <f t="shared" si="4"/>
        <v>21818.29</v>
      </c>
    </row>
    <row r="25" spans="1:20" ht="15.75">
      <c r="A25" s="7">
        <v>16</v>
      </c>
      <c r="B25" s="11" t="s">
        <v>17</v>
      </c>
      <c r="C25" s="12" t="s">
        <v>165</v>
      </c>
      <c r="D25" s="10">
        <v>1279.8</v>
      </c>
      <c r="E25" s="10">
        <v>1279.8</v>
      </c>
      <c r="F25" s="10">
        <v>816</v>
      </c>
      <c r="G25" s="9">
        <f t="shared" si="0"/>
        <v>3375.6</v>
      </c>
      <c r="H25" s="47">
        <v>1273.2</v>
      </c>
      <c r="I25" s="43">
        <v>1260</v>
      </c>
      <c r="J25" s="43">
        <v>1140</v>
      </c>
      <c r="K25" s="43">
        <f t="shared" si="1"/>
        <v>3673.2</v>
      </c>
      <c r="L25" s="43">
        <v>1261.8</v>
      </c>
      <c r="M25" s="43">
        <v>1261.8</v>
      </c>
      <c r="N25" s="43">
        <v>1192.24</v>
      </c>
      <c r="O25" s="43">
        <f t="shared" si="2"/>
        <v>3715.84</v>
      </c>
      <c r="P25" s="43">
        <v>1280</v>
      </c>
      <c r="Q25" s="43">
        <v>1280</v>
      </c>
      <c r="R25" s="43">
        <v>739.80000000000018</v>
      </c>
      <c r="S25" s="43">
        <f t="shared" si="3"/>
        <v>3299.8</v>
      </c>
      <c r="T25" s="43">
        <f t="shared" si="4"/>
        <v>14064.44</v>
      </c>
    </row>
    <row r="26" spans="1:20" ht="15.75">
      <c r="A26" s="7">
        <v>17</v>
      </c>
      <c r="B26" s="11" t="s">
        <v>18</v>
      </c>
      <c r="C26" s="12" t="s">
        <v>166</v>
      </c>
      <c r="D26" s="10">
        <v>1596</v>
      </c>
      <c r="E26" s="10">
        <v>1596.6</v>
      </c>
      <c r="F26" s="10">
        <v>1089.4000000000001</v>
      </c>
      <c r="G26" s="9">
        <f t="shared" si="0"/>
        <v>4282</v>
      </c>
      <c r="H26" s="47">
        <v>1596.2</v>
      </c>
      <c r="I26" s="43">
        <v>1598</v>
      </c>
      <c r="J26" s="43">
        <v>1571.6</v>
      </c>
      <c r="K26" s="43">
        <f t="shared" si="1"/>
        <v>4765.7999999999993</v>
      </c>
      <c r="L26" s="43">
        <v>1590</v>
      </c>
      <c r="M26" s="43">
        <v>1590</v>
      </c>
      <c r="N26" s="43">
        <v>1831.32</v>
      </c>
      <c r="O26" s="43">
        <f t="shared" si="2"/>
        <v>5011.32</v>
      </c>
      <c r="P26" s="43">
        <v>1600</v>
      </c>
      <c r="Q26" s="43">
        <v>1600</v>
      </c>
      <c r="R26" s="43">
        <v>924.76000000000124</v>
      </c>
      <c r="S26" s="43">
        <f t="shared" si="3"/>
        <v>4124.7600000000011</v>
      </c>
      <c r="T26" s="43">
        <f t="shared" si="4"/>
        <v>18183.88</v>
      </c>
    </row>
    <row r="27" spans="1:20" ht="15.75">
      <c r="A27" s="7">
        <v>18</v>
      </c>
      <c r="B27" s="11" t="s">
        <v>19</v>
      </c>
      <c r="C27" s="12" t="s">
        <v>167</v>
      </c>
      <c r="D27" s="10">
        <v>1599</v>
      </c>
      <c r="E27" s="10">
        <v>1600</v>
      </c>
      <c r="F27" s="10">
        <v>1085.8</v>
      </c>
      <c r="G27" s="9">
        <f t="shared" si="0"/>
        <v>4284.8</v>
      </c>
      <c r="H27" s="47">
        <v>1598</v>
      </c>
      <c r="I27" s="43">
        <v>1595</v>
      </c>
      <c r="J27" s="43">
        <v>1572</v>
      </c>
      <c r="K27" s="43">
        <f t="shared" si="1"/>
        <v>4765</v>
      </c>
      <c r="L27" s="43">
        <v>1638</v>
      </c>
      <c r="M27" s="43">
        <v>1589</v>
      </c>
      <c r="N27" s="43">
        <v>1784.32</v>
      </c>
      <c r="O27" s="43">
        <f t="shared" si="2"/>
        <v>5011.32</v>
      </c>
      <c r="P27" s="43">
        <v>1600</v>
      </c>
      <c r="Q27" s="43">
        <v>1600</v>
      </c>
      <c r="R27" s="43">
        <v>924.76000000000124</v>
      </c>
      <c r="S27" s="43">
        <f t="shared" si="3"/>
        <v>4124.7600000000011</v>
      </c>
      <c r="T27" s="43">
        <f t="shared" si="4"/>
        <v>18185.88</v>
      </c>
    </row>
    <row r="28" spans="1:20" ht="15.75">
      <c r="A28" s="7">
        <v>19</v>
      </c>
      <c r="B28" s="8" t="s">
        <v>20</v>
      </c>
      <c r="C28" s="7" t="s">
        <v>168</v>
      </c>
      <c r="D28" s="10">
        <v>4101</v>
      </c>
      <c r="E28" s="10">
        <v>4087</v>
      </c>
      <c r="F28" s="10">
        <v>2947.8</v>
      </c>
      <c r="G28" s="9">
        <f t="shared" si="0"/>
        <v>11135.8</v>
      </c>
      <c r="H28" s="47">
        <v>4111.2</v>
      </c>
      <c r="I28" s="43">
        <v>4123.3999999999996</v>
      </c>
      <c r="J28" s="43">
        <v>4089.6</v>
      </c>
      <c r="K28" s="43">
        <f t="shared" si="1"/>
        <v>12324.199999999999</v>
      </c>
      <c r="L28" s="43">
        <v>4144.2</v>
      </c>
      <c r="M28" s="43">
        <v>4144.6000000000004</v>
      </c>
      <c r="N28" s="43">
        <v>3787.68</v>
      </c>
      <c r="O28" s="43">
        <f t="shared" si="2"/>
        <v>12076.48</v>
      </c>
      <c r="P28" s="43">
        <v>4160</v>
      </c>
      <c r="Q28" s="43">
        <v>4160</v>
      </c>
      <c r="R28" s="43">
        <v>2404.3800000000028</v>
      </c>
      <c r="S28" s="43">
        <f t="shared" si="3"/>
        <v>10724.380000000003</v>
      </c>
      <c r="T28" s="43">
        <f t="shared" si="4"/>
        <v>46260.86</v>
      </c>
    </row>
    <row r="29" spans="1:20" ht="15.75">
      <c r="A29" s="7">
        <v>20</v>
      </c>
      <c r="B29" s="8" t="s">
        <v>21</v>
      </c>
      <c r="C29" s="7" t="s">
        <v>169</v>
      </c>
      <c r="D29" s="10">
        <v>2470</v>
      </c>
      <c r="E29" s="10">
        <v>2415</v>
      </c>
      <c r="F29" s="10">
        <v>1942</v>
      </c>
      <c r="G29" s="9">
        <f t="shared" si="0"/>
        <v>6827</v>
      </c>
      <c r="H29" s="47">
        <v>2556</v>
      </c>
      <c r="I29" s="43">
        <v>2558</v>
      </c>
      <c r="J29" s="43">
        <v>2514</v>
      </c>
      <c r="K29" s="43">
        <f t="shared" si="1"/>
        <v>7628</v>
      </c>
      <c r="L29" s="43">
        <v>2473</v>
      </c>
      <c r="M29" s="43">
        <v>2558</v>
      </c>
      <c r="N29" s="43">
        <v>2987.1099999999997</v>
      </c>
      <c r="O29" s="43">
        <f t="shared" si="2"/>
        <v>8018.11</v>
      </c>
      <c r="P29" s="43">
        <v>2560</v>
      </c>
      <c r="Q29" s="43">
        <v>2560</v>
      </c>
      <c r="R29" s="43">
        <v>1479.6199999999985</v>
      </c>
      <c r="S29" s="43">
        <f t="shared" si="3"/>
        <v>6599.619999999999</v>
      </c>
      <c r="T29" s="43">
        <f t="shared" si="4"/>
        <v>29072.73</v>
      </c>
    </row>
    <row r="30" spans="1:20" ht="15.75">
      <c r="A30" s="7">
        <v>21</v>
      </c>
      <c r="B30" s="11" t="s">
        <v>22</v>
      </c>
      <c r="C30" s="30" t="s">
        <v>170</v>
      </c>
      <c r="D30" s="10">
        <v>3198.6</v>
      </c>
      <c r="E30" s="10">
        <v>3193</v>
      </c>
      <c r="F30" s="10">
        <v>2174.1999999999998</v>
      </c>
      <c r="G30" s="9">
        <f t="shared" si="0"/>
        <v>8565.7999999999993</v>
      </c>
      <c r="H30" s="47">
        <v>3198.6</v>
      </c>
      <c r="I30" s="43">
        <v>3191.4</v>
      </c>
      <c r="J30" s="43">
        <v>3140.6</v>
      </c>
      <c r="K30" s="43">
        <f t="shared" si="1"/>
        <v>9530.6</v>
      </c>
      <c r="L30" s="43">
        <v>3199.6</v>
      </c>
      <c r="M30" s="43">
        <v>3197.8</v>
      </c>
      <c r="N30" s="43">
        <v>3625.24</v>
      </c>
      <c r="O30" s="43">
        <f t="shared" si="2"/>
        <v>10022.64</v>
      </c>
      <c r="P30" s="43">
        <v>3200</v>
      </c>
      <c r="Q30" s="43">
        <v>3200</v>
      </c>
      <c r="R30" s="43">
        <v>1849.5200000000025</v>
      </c>
      <c r="S30" s="43">
        <f t="shared" si="3"/>
        <v>8249.5200000000023</v>
      </c>
      <c r="T30" s="43">
        <f t="shared" si="4"/>
        <v>36368.559999999998</v>
      </c>
    </row>
    <row r="31" spans="1:20" ht="15.75">
      <c r="A31" s="7">
        <v>22</v>
      </c>
      <c r="B31" s="8" t="s">
        <v>23</v>
      </c>
      <c r="C31" s="7" t="s">
        <v>171</v>
      </c>
      <c r="D31" s="10">
        <v>1581</v>
      </c>
      <c r="E31" s="10">
        <v>1592.4</v>
      </c>
      <c r="F31" s="10">
        <v>1113</v>
      </c>
      <c r="G31" s="9">
        <f t="shared" si="0"/>
        <v>4286.3999999999996</v>
      </c>
      <c r="H31" s="47">
        <v>1587.6</v>
      </c>
      <c r="I31" s="43">
        <v>1587.4</v>
      </c>
      <c r="J31" s="43">
        <v>1577.2</v>
      </c>
      <c r="K31" s="43">
        <f t="shared" si="1"/>
        <v>4752.2</v>
      </c>
      <c r="L31" s="43">
        <v>1584.4</v>
      </c>
      <c r="M31" s="43">
        <v>1584.8</v>
      </c>
      <c r="N31" s="43">
        <v>1842.12</v>
      </c>
      <c r="O31" s="43">
        <f t="shared" si="2"/>
        <v>5011.32</v>
      </c>
      <c r="P31" s="43">
        <v>1600</v>
      </c>
      <c r="Q31" s="43">
        <v>1600</v>
      </c>
      <c r="R31" s="43">
        <v>924.76000000000124</v>
      </c>
      <c r="S31" s="43">
        <f t="shared" si="3"/>
        <v>4124.7600000000011</v>
      </c>
      <c r="T31" s="43">
        <f t="shared" si="4"/>
        <v>18174.68</v>
      </c>
    </row>
    <row r="32" spans="1:20" ht="15.75">
      <c r="A32" s="7">
        <v>23</v>
      </c>
      <c r="B32" s="11" t="s">
        <v>24</v>
      </c>
      <c r="C32" s="12" t="s">
        <v>172</v>
      </c>
      <c r="D32" s="10">
        <v>4467</v>
      </c>
      <c r="E32" s="10">
        <v>4449</v>
      </c>
      <c r="F32" s="10">
        <v>3069</v>
      </c>
      <c r="G32" s="9">
        <f t="shared" si="0"/>
        <v>11985</v>
      </c>
      <c r="H32" s="47">
        <v>4785</v>
      </c>
      <c r="I32" s="43">
        <v>4447</v>
      </c>
      <c r="J32" s="43">
        <v>4057</v>
      </c>
      <c r="K32" s="43">
        <f t="shared" si="1"/>
        <v>13289</v>
      </c>
      <c r="L32" s="43">
        <v>4461</v>
      </c>
      <c r="M32" s="43">
        <v>4424</v>
      </c>
      <c r="N32" s="43">
        <v>4120.4400000000005</v>
      </c>
      <c r="O32" s="43">
        <f t="shared" si="2"/>
        <v>13005.44</v>
      </c>
      <c r="P32" s="43">
        <v>4480</v>
      </c>
      <c r="Q32" s="43">
        <v>4480</v>
      </c>
      <c r="R32" s="43">
        <v>2589.3200000000024</v>
      </c>
      <c r="S32" s="43">
        <f t="shared" si="3"/>
        <v>11549.320000000003</v>
      </c>
      <c r="T32" s="43">
        <f t="shared" si="4"/>
        <v>49828.76</v>
      </c>
    </row>
    <row r="33" spans="1:20" ht="15.75">
      <c r="A33" s="7">
        <v>24</v>
      </c>
      <c r="B33" s="11" t="s">
        <v>25</v>
      </c>
      <c r="C33" s="30" t="s">
        <v>173</v>
      </c>
      <c r="D33" s="10">
        <v>1917</v>
      </c>
      <c r="E33" s="10">
        <v>1914.4</v>
      </c>
      <c r="F33" s="10">
        <v>1311.6</v>
      </c>
      <c r="G33" s="9">
        <f t="shared" si="0"/>
        <v>5143</v>
      </c>
      <c r="H33" s="47">
        <v>1619.6</v>
      </c>
      <c r="I33" s="43">
        <v>1952.6</v>
      </c>
      <c r="J33" s="43">
        <v>1996.6</v>
      </c>
      <c r="K33" s="43">
        <f t="shared" si="1"/>
        <v>5568.7999999999993</v>
      </c>
      <c r="L33" s="43">
        <v>1936</v>
      </c>
      <c r="M33" s="43">
        <v>1372.2</v>
      </c>
      <c r="N33" s="43">
        <v>5981.4</v>
      </c>
      <c r="O33" s="43">
        <f t="shared" si="2"/>
        <v>9289.5999999999985</v>
      </c>
      <c r="P33" s="43">
        <v>3200</v>
      </c>
      <c r="Q33" s="43">
        <v>3200</v>
      </c>
      <c r="R33" s="43">
        <v>1849.5200000000025</v>
      </c>
      <c r="S33" s="43">
        <f t="shared" si="3"/>
        <v>8249.5200000000023</v>
      </c>
      <c r="T33" s="43">
        <f t="shared" si="4"/>
        <v>28250.920000000002</v>
      </c>
    </row>
    <row r="34" spans="1:20" ht="15.75">
      <c r="A34" s="7">
        <v>25</v>
      </c>
      <c r="B34" s="11" t="s">
        <v>26</v>
      </c>
      <c r="C34" s="12" t="s">
        <v>174</v>
      </c>
      <c r="D34" s="10">
        <v>1916</v>
      </c>
      <c r="E34" s="10">
        <v>1915</v>
      </c>
      <c r="F34" s="10">
        <v>1302</v>
      </c>
      <c r="G34" s="9">
        <f t="shared" si="0"/>
        <v>5133</v>
      </c>
      <c r="H34" s="47">
        <v>1912</v>
      </c>
      <c r="I34" s="43">
        <v>1918</v>
      </c>
      <c r="J34" s="43">
        <v>1891</v>
      </c>
      <c r="K34" s="43">
        <f t="shared" si="1"/>
        <v>5721</v>
      </c>
      <c r="L34" s="43">
        <v>1911</v>
      </c>
      <c r="M34" s="43">
        <v>1901</v>
      </c>
      <c r="N34" s="43">
        <v>2201.58</v>
      </c>
      <c r="O34" s="43">
        <f t="shared" si="2"/>
        <v>6013.58</v>
      </c>
      <c r="P34" s="43">
        <v>1920</v>
      </c>
      <c r="Q34" s="43">
        <v>1920</v>
      </c>
      <c r="R34" s="43">
        <v>1109.7100000000005</v>
      </c>
      <c r="S34" s="43">
        <f t="shared" si="3"/>
        <v>4949.7100000000009</v>
      </c>
      <c r="T34" s="43">
        <f t="shared" si="4"/>
        <v>21817.29</v>
      </c>
    </row>
    <row r="35" spans="1:20" ht="15.75">
      <c r="A35" s="7">
        <v>26</v>
      </c>
      <c r="B35" s="11" t="s">
        <v>27</v>
      </c>
      <c r="C35" s="12" t="s">
        <v>175</v>
      </c>
      <c r="D35" s="10">
        <v>1269</v>
      </c>
      <c r="E35" s="10">
        <v>1261</v>
      </c>
      <c r="F35" s="10">
        <v>885</v>
      </c>
      <c r="G35" s="9">
        <f t="shared" si="0"/>
        <v>3415</v>
      </c>
      <c r="H35" s="47">
        <v>1261.5999999999999</v>
      </c>
      <c r="I35" s="43">
        <v>1263</v>
      </c>
      <c r="J35" s="43">
        <v>1280.2</v>
      </c>
      <c r="K35" s="43">
        <f t="shared" si="1"/>
        <v>3804.8</v>
      </c>
      <c r="L35" s="43">
        <v>1261</v>
      </c>
      <c r="M35" s="43">
        <v>1246.8</v>
      </c>
      <c r="N35" s="43">
        <v>1501.25</v>
      </c>
      <c r="O35" s="43">
        <f t="shared" si="2"/>
        <v>4009.05</v>
      </c>
      <c r="P35" s="43">
        <v>1280</v>
      </c>
      <c r="Q35" s="43">
        <v>1280</v>
      </c>
      <c r="R35" s="43">
        <v>739.80000000000018</v>
      </c>
      <c r="S35" s="43">
        <f t="shared" si="3"/>
        <v>3299.8</v>
      </c>
      <c r="T35" s="43">
        <f t="shared" si="4"/>
        <v>14528.650000000001</v>
      </c>
    </row>
    <row r="36" spans="1:20" ht="15.75">
      <c r="A36" s="7">
        <v>27</v>
      </c>
      <c r="B36" s="11" t="s">
        <v>28</v>
      </c>
      <c r="C36" s="12" t="s">
        <v>176</v>
      </c>
      <c r="D36" s="10">
        <v>1901.8</v>
      </c>
      <c r="E36" s="10">
        <v>1915.8</v>
      </c>
      <c r="F36" s="10">
        <v>1320</v>
      </c>
      <c r="G36" s="9">
        <f t="shared" si="0"/>
        <v>5137.6000000000004</v>
      </c>
      <c r="H36" s="47">
        <v>1900.8</v>
      </c>
      <c r="I36" s="43">
        <v>1911.6</v>
      </c>
      <c r="J36" s="43">
        <v>1890</v>
      </c>
      <c r="K36" s="43">
        <f t="shared" si="1"/>
        <v>5702.4</v>
      </c>
      <c r="L36" s="43">
        <v>1912.8</v>
      </c>
      <c r="M36" s="43">
        <v>1917.2</v>
      </c>
      <c r="N36" s="43">
        <v>2183.5800000000004</v>
      </c>
      <c r="O36" s="43">
        <f t="shared" si="2"/>
        <v>6013.58</v>
      </c>
      <c r="P36" s="43">
        <v>1920</v>
      </c>
      <c r="Q36" s="43">
        <v>1920</v>
      </c>
      <c r="R36" s="43">
        <v>1109.7100000000005</v>
      </c>
      <c r="S36" s="43">
        <f t="shared" si="3"/>
        <v>4949.7100000000009</v>
      </c>
      <c r="T36" s="43">
        <f t="shared" si="4"/>
        <v>21803.29</v>
      </c>
    </row>
    <row r="37" spans="1:20" ht="15.75">
      <c r="A37" s="7">
        <v>28</v>
      </c>
      <c r="B37" s="11" t="s">
        <v>29</v>
      </c>
      <c r="C37" s="12" t="s">
        <v>177</v>
      </c>
      <c r="D37" s="10">
        <v>1918</v>
      </c>
      <c r="E37" s="10">
        <v>1893</v>
      </c>
      <c r="F37" s="10">
        <v>1322.4</v>
      </c>
      <c r="G37" s="9">
        <f t="shared" si="0"/>
        <v>5133.3999999999996</v>
      </c>
      <c r="H37" s="47">
        <v>1892.4</v>
      </c>
      <c r="I37" s="43">
        <v>1907.2</v>
      </c>
      <c r="J37" s="43">
        <v>1918.4</v>
      </c>
      <c r="K37" s="43">
        <f t="shared" si="1"/>
        <v>5718</v>
      </c>
      <c r="L37" s="43">
        <v>1913.6</v>
      </c>
      <c r="M37" s="43">
        <v>1896</v>
      </c>
      <c r="N37" s="43">
        <v>2203.9800000000005</v>
      </c>
      <c r="O37" s="43">
        <f t="shared" si="2"/>
        <v>6013.58</v>
      </c>
      <c r="P37" s="43">
        <v>1920</v>
      </c>
      <c r="Q37" s="43">
        <v>1920</v>
      </c>
      <c r="R37" s="43">
        <v>1109.7100000000005</v>
      </c>
      <c r="S37" s="43">
        <f t="shared" si="3"/>
        <v>4949.7100000000009</v>
      </c>
      <c r="T37" s="43">
        <f t="shared" si="4"/>
        <v>21814.690000000002</v>
      </c>
    </row>
    <row r="38" spans="1:20" ht="15.75">
      <c r="A38" s="7">
        <v>29</v>
      </c>
      <c r="B38" s="11" t="s">
        <v>30</v>
      </c>
      <c r="C38" s="12" t="s">
        <v>178</v>
      </c>
      <c r="D38" s="10">
        <v>1908</v>
      </c>
      <c r="E38" s="10">
        <v>1912.8</v>
      </c>
      <c r="F38" s="10">
        <v>1303.8</v>
      </c>
      <c r="G38" s="9">
        <f t="shared" si="0"/>
        <v>5124.6000000000004</v>
      </c>
      <c r="H38" s="47">
        <v>1908</v>
      </c>
      <c r="I38" s="43">
        <v>1908</v>
      </c>
      <c r="J38" s="43">
        <v>1898.4</v>
      </c>
      <c r="K38" s="43">
        <f t="shared" si="1"/>
        <v>5714.4</v>
      </c>
      <c r="L38" s="43">
        <v>1913.4</v>
      </c>
      <c r="M38" s="43">
        <v>1903.8</v>
      </c>
      <c r="N38" s="43">
        <v>2196.38</v>
      </c>
      <c r="O38" s="43">
        <f t="shared" si="2"/>
        <v>6013.58</v>
      </c>
      <c r="P38" s="43">
        <v>1920</v>
      </c>
      <c r="Q38" s="43">
        <v>1920</v>
      </c>
      <c r="R38" s="43">
        <v>1109.7100000000005</v>
      </c>
      <c r="S38" s="43">
        <f t="shared" si="3"/>
        <v>4949.7100000000009</v>
      </c>
      <c r="T38" s="43">
        <f t="shared" si="4"/>
        <v>21802.29</v>
      </c>
    </row>
    <row r="39" spans="1:20" ht="15.75">
      <c r="A39" s="7">
        <v>30</v>
      </c>
      <c r="B39" s="11" t="s">
        <v>31</v>
      </c>
      <c r="C39" s="12" t="s">
        <v>179</v>
      </c>
      <c r="D39" s="10">
        <v>1275</v>
      </c>
      <c r="E39" s="10">
        <v>1279.2</v>
      </c>
      <c r="F39" s="10">
        <v>865.8</v>
      </c>
      <c r="G39" s="9">
        <f t="shared" si="0"/>
        <v>3420</v>
      </c>
      <c r="H39" s="47">
        <v>1275</v>
      </c>
      <c r="I39" s="43">
        <v>1260</v>
      </c>
      <c r="J39" s="43">
        <v>1272.4000000000001</v>
      </c>
      <c r="K39" s="43">
        <f t="shared" si="1"/>
        <v>3807.4</v>
      </c>
      <c r="L39" s="43">
        <v>1251</v>
      </c>
      <c r="M39" s="43"/>
      <c r="N39" s="43">
        <v>2758.05</v>
      </c>
      <c r="O39" s="43">
        <f t="shared" si="2"/>
        <v>4009.05</v>
      </c>
      <c r="P39" s="43">
        <v>1280</v>
      </c>
      <c r="Q39" s="43">
        <v>1280</v>
      </c>
      <c r="R39" s="43">
        <v>739.80000000000018</v>
      </c>
      <c r="S39" s="43">
        <f t="shared" si="3"/>
        <v>3299.8</v>
      </c>
      <c r="T39" s="43">
        <f t="shared" si="4"/>
        <v>14536.25</v>
      </c>
    </row>
    <row r="40" spans="1:20" ht="15.75">
      <c r="A40" s="7">
        <v>31</v>
      </c>
      <c r="B40" s="11" t="s">
        <v>32</v>
      </c>
      <c r="C40" s="12" t="s">
        <v>180</v>
      </c>
      <c r="D40" s="10">
        <v>1909.6</v>
      </c>
      <c r="E40" s="10">
        <v>1838.2</v>
      </c>
      <c r="F40" s="10">
        <v>1297.5999999999999</v>
      </c>
      <c r="G40" s="9">
        <f t="shared" si="0"/>
        <v>5045.3999999999996</v>
      </c>
      <c r="H40" s="47">
        <v>1917.2</v>
      </c>
      <c r="I40" s="43">
        <v>1909.8</v>
      </c>
      <c r="J40" s="43">
        <v>1735.6</v>
      </c>
      <c r="K40" s="43">
        <f t="shared" si="1"/>
        <v>5562.6</v>
      </c>
      <c r="L40" s="43">
        <v>1743.4</v>
      </c>
      <c r="M40" s="43">
        <v>1917</v>
      </c>
      <c r="N40" s="43">
        <v>2353.1800000000003</v>
      </c>
      <c r="O40" s="43">
        <f t="shared" si="2"/>
        <v>6013.58</v>
      </c>
      <c r="P40" s="43">
        <v>1920</v>
      </c>
      <c r="Q40" s="43">
        <v>1920</v>
      </c>
      <c r="R40" s="43">
        <v>1109.7100000000005</v>
      </c>
      <c r="S40" s="43">
        <f t="shared" si="3"/>
        <v>4949.7100000000009</v>
      </c>
      <c r="T40" s="43">
        <f t="shared" si="4"/>
        <v>21571.29</v>
      </c>
    </row>
    <row r="41" spans="1:20" ht="15.75">
      <c r="A41" s="7">
        <v>32</v>
      </c>
      <c r="B41" s="11" t="s">
        <v>33</v>
      </c>
      <c r="C41" s="12" t="s">
        <v>181</v>
      </c>
      <c r="D41" s="10">
        <v>918</v>
      </c>
      <c r="E41" s="10">
        <v>955</v>
      </c>
      <c r="F41" s="10">
        <v>2212.8000000000002</v>
      </c>
      <c r="G41" s="9">
        <f t="shared" si="0"/>
        <v>4085.8</v>
      </c>
      <c r="H41" s="47">
        <v>1073</v>
      </c>
      <c r="I41" s="43">
        <v>1446</v>
      </c>
      <c r="J41" s="43">
        <v>1886</v>
      </c>
      <c r="K41" s="43">
        <f t="shared" si="1"/>
        <v>4405</v>
      </c>
      <c r="L41" s="43">
        <v>1594.8</v>
      </c>
      <c r="M41" s="43">
        <v>1137</v>
      </c>
      <c r="N41" s="43">
        <v>1913</v>
      </c>
      <c r="O41" s="43">
        <f t="shared" si="2"/>
        <v>4644.8</v>
      </c>
      <c r="P41" s="43">
        <v>1600</v>
      </c>
      <c r="Q41" s="43">
        <v>1600</v>
      </c>
      <c r="R41" s="43">
        <v>924.76000000000124</v>
      </c>
      <c r="S41" s="43">
        <f t="shared" si="3"/>
        <v>4124.7600000000011</v>
      </c>
      <c r="T41" s="43">
        <f t="shared" si="4"/>
        <v>17260.36</v>
      </c>
    </row>
    <row r="42" spans="1:20" ht="15.75">
      <c r="A42" s="7">
        <v>33</v>
      </c>
      <c r="B42" s="11" t="s">
        <v>34</v>
      </c>
      <c r="C42" s="12" t="s">
        <v>182</v>
      </c>
      <c r="D42" s="10">
        <v>1799.4</v>
      </c>
      <c r="E42" s="10">
        <v>1914</v>
      </c>
      <c r="F42" s="10">
        <v>1420</v>
      </c>
      <c r="G42" s="9">
        <f t="shared" si="0"/>
        <v>5133.3999999999996</v>
      </c>
      <c r="H42" s="47">
        <v>1901.4</v>
      </c>
      <c r="I42" s="43">
        <v>1836</v>
      </c>
      <c r="J42" s="43">
        <v>1980</v>
      </c>
      <c r="K42" s="43">
        <f t="shared" si="1"/>
        <v>5717.4</v>
      </c>
      <c r="L42" s="43">
        <v>1906</v>
      </c>
      <c r="M42" s="43">
        <v>1896</v>
      </c>
      <c r="N42" s="43">
        <v>2211.58</v>
      </c>
      <c r="O42" s="43">
        <f t="shared" si="2"/>
        <v>6013.58</v>
      </c>
      <c r="P42" s="43">
        <v>1920</v>
      </c>
      <c r="Q42" s="43">
        <v>1920</v>
      </c>
      <c r="R42" s="43">
        <v>1109.7100000000005</v>
      </c>
      <c r="S42" s="43">
        <f t="shared" si="3"/>
        <v>4949.7100000000009</v>
      </c>
      <c r="T42" s="43">
        <f t="shared" si="4"/>
        <v>21814.090000000004</v>
      </c>
    </row>
    <row r="43" spans="1:20" ht="15.75">
      <c r="A43" s="7">
        <v>34</v>
      </c>
      <c r="B43" s="11" t="s">
        <v>35</v>
      </c>
      <c r="C43" s="12" t="s">
        <v>183</v>
      </c>
      <c r="D43" s="10">
        <v>1592</v>
      </c>
      <c r="E43" s="10">
        <v>1537</v>
      </c>
      <c r="F43" s="10">
        <v>1156</v>
      </c>
      <c r="G43" s="9">
        <f t="shared" si="0"/>
        <v>4285</v>
      </c>
      <c r="H43" s="47">
        <v>1537</v>
      </c>
      <c r="I43" s="43">
        <v>1577</v>
      </c>
      <c r="J43" s="43">
        <v>1631</v>
      </c>
      <c r="K43" s="43">
        <f t="shared" si="1"/>
        <v>4745</v>
      </c>
      <c r="L43" s="43">
        <v>1592</v>
      </c>
      <c r="M43" s="43">
        <v>1537</v>
      </c>
      <c r="N43" s="43">
        <v>1515.8</v>
      </c>
      <c r="O43" s="43">
        <f t="shared" si="2"/>
        <v>4644.8</v>
      </c>
      <c r="P43" s="43">
        <v>1600</v>
      </c>
      <c r="Q43" s="43">
        <v>1600</v>
      </c>
      <c r="R43" s="43">
        <v>924.76000000000124</v>
      </c>
      <c r="S43" s="43">
        <f t="shared" si="3"/>
        <v>4124.7600000000011</v>
      </c>
      <c r="T43" s="43">
        <f t="shared" si="4"/>
        <v>17799.560000000001</v>
      </c>
    </row>
    <row r="44" spans="1:20" ht="15.75">
      <c r="A44" s="7">
        <v>35</v>
      </c>
      <c r="B44" s="11" t="s">
        <v>36</v>
      </c>
      <c r="C44" s="12" t="s">
        <v>184</v>
      </c>
      <c r="D44" s="10">
        <v>1240</v>
      </c>
      <c r="E44" s="10">
        <v>1279</v>
      </c>
      <c r="F44" s="10">
        <v>907</v>
      </c>
      <c r="G44" s="9">
        <f t="shared" si="0"/>
        <v>3426</v>
      </c>
      <c r="H44" s="47">
        <v>1252</v>
      </c>
      <c r="I44" s="43">
        <v>1202</v>
      </c>
      <c r="J44" s="43">
        <v>1339</v>
      </c>
      <c r="K44" s="43">
        <f t="shared" si="1"/>
        <v>3793</v>
      </c>
      <c r="L44" s="43">
        <v>1274</v>
      </c>
      <c r="M44" s="43">
        <v>1261</v>
      </c>
      <c r="N44" s="43">
        <v>1180.8399999999999</v>
      </c>
      <c r="O44" s="43">
        <f t="shared" si="2"/>
        <v>3715.84</v>
      </c>
      <c r="P44" s="43">
        <v>1280</v>
      </c>
      <c r="Q44" s="43">
        <v>1280</v>
      </c>
      <c r="R44" s="43">
        <v>739.80000000000018</v>
      </c>
      <c r="S44" s="43">
        <f t="shared" si="3"/>
        <v>3299.8</v>
      </c>
      <c r="T44" s="43">
        <f t="shared" si="4"/>
        <v>14234.64</v>
      </c>
    </row>
    <row r="45" spans="1:20" ht="15.75">
      <c r="A45" s="7">
        <v>36</v>
      </c>
      <c r="B45" s="11" t="s">
        <v>37</v>
      </c>
      <c r="C45" s="12" t="s">
        <v>185</v>
      </c>
      <c r="D45" s="10">
        <v>1594</v>
      </c>
      <c r="E45" s="10">
        <v>1599</v>
      </c>
      <c r="F45" s="10">
        <v>1084</v>
      </c>
      <c r="G45" s="9">
        <f t="shared" si="0"/>
        <v>4277</v>
      </c>
      <c r="H45" s="47">
        <v>1600</v>
      </c>
      <c r="I45" s="43">
        <v>1599</v>
      </c>
      <c r="J45" s="43">
        <v>1121</v>
      </c>
      <c r="K45" s="43">
        <f t="shared" si="1"/>
        <v>4320</v>
      </c>
      <c r="L45" s="43">
        <v>1596</v>
      </c>
      <c r="M45" s="43">
        <v>1598</v>
      </c>
      <c r="N45" s="43">
        <v>1450.8</v>
      </c>
      <c r="O45" s="43">
        <f t="shared" si="2"/>
        <v>4644.8</v>
      </c>
      <c r="P45" s="43">
        <v>1600</v>
      </c>
      <c r="Q45" s="43">
        <v>1600</v>
      </c>
      <c r="R45" s="43">
        <v>924.76000000000124</v>
      </c>
      <c r="S45" s="43">
        <f t="shared" si="3"/>
        <v>4124.7600000000011</v>
      </c>
      <c r="T45" s="43">
        <f t="shared" si="4"/>
        <v>17366.560000000001</v>
      </c>
    </row>
    <row r="46" spans="1:20" ht="15.75">
      <c r="A46" s="7">
        <v>37</v>
      </c>
      <c r="B46" s="11" t="s">
        <v>38</v>
      </c>
      <c r="C46" s="12" t="s">
        <v>186</v>
      </c>
      <c r="D46" s="10">
        <v>1274.2</v>
      </c>
      <c r="E46" s="10">
        <v>1272.2</v>
      </c>
      <c r="F46" s="10">
        <v>875.2</v>
      </c>
      <c r="G46" s="9">
        <f t="shared" si="0"/>
        <v>3421.6000000000004</v>
      </c>
      <c r="H46" s="47">
        <v>1275</v>
      </c>
      <c r="I46" s="43">
        <v>1260</v>
      </c>
      <c r="J46" s="43">
        <v>1247</v>
      </c>
      <c r="K46" s="43">
        <f t="shared" si="1"/>
        <v>3782</v>
      </c>
      <c r="L46" s="43">
        <v>1270</v>
      </c>
      <c r="M46" s="43">
        <v>1279</v>
      </c>
      <c r="N46" s="43">
        <v>1166.8399999999999</v>
      </c>
      <c r="O46" s="43">
        <f t="shared" si="2"/>
        <v>3715.84</v>
      </c>
      <c r="P46" s="43">
        <v>1280</v>
      </c>
      <c r="Q46" s="43">
        <v>1280</v>
      </c>
      <c r="R46" s="43">
        <v>739.80000000000018</v>
      </c>
      <c r="S46" s="43">
        <f t="shared" si="3"/>
        <v>3299.8</v>
      </c>
      <c r="T46" s="43">
        <f t="shared" si="4"/>
        <v>14219.24</v>
      </c>
    </row>
    <row r="47" spans="1:20" ht="15.75">
      <c r="A47" s="7">
        <v>38</v>
      </c>
      <c r="B47" s="11" t="s">
        <v>39</v>
      </c>
      <c r="C47" s="12" t="s">
        <v>187</v>
      </c>
      <c r="D47" s="10">
        <v>1267.4000000000001</v>
      </c>
      <c r="E47" s="10">
        <v>1276.4000000000001</v>
      </c>
      <c r="F47" s="10">
        <v>834</v>
      </c>
      <c r="G47" s="9">
        <f t="shared" si="0"/>
        <v>3377.8</v>
      </c>
      <c r="H47" s="47">
        <v>1277</v>
      </c>
      <c r="I47" s="43">
        <v>1280</v>
      </c>
      <c r="J47" s="43">
        <v>1155</v>
      </c>
      <c r="K47" s="43">
        <f t="shared" si="1"/>
        <v>3712</v>
      </c>
      <c r="L47" s="43">
        <v>1278</v>
      </c>
      <c r="M47" s="43">
        <v>1276</v>
      </c>
      <c r="N47" s="43">
        <v>1455.05</v>
      </c>
      <c r="O47" s="43">
        <f t="shared" si="2"/>
        <v>4009.05</v>
      </c>
      <c r="P47" s="43">
        <v>1280</v>
      </c>
      <c r="Q47" s="43">
        <v>1280</v>
      </c>
      <c r="R47" s="43">
        <v>739.80000000000018</v>
      </c>
      <c r="S47" s="43">
        <f t="shared" si="3"/>
        <v>3299.8</v>
      </c>
      <c r="T47" s="43">
        <f t="shared" si="4"/>
        <v>14398.650000000001</v>
      </c>
    </row>
    <row r="48" spans="1:20" ht="15.75">
      <c r="A48" s="7">
        <v>39</v>
      </c>
      <c r="B48" s="11" t="s">
        <v>40</v>
      </c>
      <c r="C48" s="12" t="s">
        <v>188</v>
      </c>
      <c r="D48" s="10">
        <v>1919</v>
      </c>
      <c r="E48" s="10">
        <v>1911</v>
      </c>
      <c r="F48" s="10">
        <v>1297</v>
      </c>
      <c r="G48" s="9">
        <f t="shared" si="0"/>
        <v>5127</v>
      </c>
      <c r="H48" s="47">
        <v>2014</v>
      </c>
      <c r="I48" s="43">
        <v>1904</v>
      </c>
      <c r="J48" s="43">
        <v>1802</v>
      </c>
      <c r="K48" s="43">
        <f t="shared" si="1"/>
        <v>5720</v>
      </c>
      <c r="L48" s="43">
        <v>1904.8</v>
      </c>
      <c r="M48" s="43">
        <v>1905.8</v>
      </c>
      <c r="N48" s="43">
        <v>2202.9800000000005</v>
      </c>
      <c r="O48" s="43">
        <f t="shared" si="2"/>
        <v>6013.58</v>
      </c>
      <c r="P48" s="43">
        <v>1920</v>
      </c>
      <c r="Q48" s="43">
        <v>1920</v>
      </c>
      <c r="R48" s="43">
        <v>1109.7100000000005</v>
      </c>
      <c r="S48" s="43">
        <f t="shared" si="3"/>
        <v>4949.7100000000009</v>
      </c>
      <c r="T48" s="43">
        <f t="shared" si="4"/>
        <v>21810.29</v>
      </c>
    </row>
    <row r="49" spans="1:20" ht="15.75">
      <c r="A49" s="7">
        <v>40</v>
      </c>
      <c r="B49" s="11" t="s">
        <v>41</v>
      </c>
      <c r="C49" s="12" t="s">
        <v>189</v>
      </c>
      <c r="D49" s="10">
        <v>1261</v>
      </c>
      <c r="E49" s="10">
        <v>1261</v>
      </c>
      <c r="F49" s="10">
        <v>885</v>
      </c>
      <c r="G49" s="9">
        <f t="shared" si="0"/>
        <v>3407</v>
      </c>
      <c r="H49" s="47">
        <v>1261</v>
      </c>
      <c r="I49" s="43">
        <v>1128</v>
      </c>
      <c r="J49" s="43">
        <v>1394</v>
      </c>
      <c r="K49" s="43">
        <f t="shared" si="1"/>
        <v>3783</v>
      </c>
      <c r="L49" s="43">
        <v>1206</v>
      </c>
      <c r="M49" s="43">
        <v>1034</v>
      </c>
      <c r="N49" s="43">
        <v>1475.84</v>
      </c>
      <c r="O49" s="43">
        <f t="shared" si="2"/>
        <v>3715.84</v>
      </c>
      <c r="P49" s="43">
        <v>1280</v>
      </c>
      <c r="Q49" s="43">
        <v>1280</v>
      </c>
      <c r="R49" s="43">
        <v>739.80000000000018</v>
      </c>
      <c r="S49" s="43">
        <f t="shared" si="3"/>
        <v>3299.8</v>
      </c>
      <c r="T49" s="43">
        <f t="shared" si="4"/>
        <v>14205.64</v>
      </c>
    </row>
    <row r="50" spans="1:20" ht="15.75">
      <c r="A50" s="7">
        <v>41</v>
      </c>
      <c r="B50" s="11" t="s">
        <v>42</v>
      </c>
      <c r="C50" s="12" t="s">
        <v>190</v>
      </c>
      <c r="D50" s="10">
        <v>1915.4</v>
      </c>
      <c r="E50" s="10">
        <v>1888.2</v>
      </c>
      <c r="F50" s="10">
        <v>1300</v>
      </c>
      <c r="G50" s="9">
        <f t="shared" si="0"/>
        <v>5103.6000000000004</v>
      </c>
      <c r="H50" s="47">
        <v>1882</v>
      </c>
      <c r="I50" s="43">
        <v>1901.2</v>
      </c>
      <c r="J50" s="43">
        <v>1753</v>
      </c>
      <c r="K50" s="43">
        <f t="shared" si="1"/>
        <v>5536.2</v>
      </c>
      <c r="L50" s="43">
        <v>1889.8</v>
      </c>
      <c r="M50" s="43">
        <v>1891.8</v>
      </c>
      <c r="N50" s="43">
        <v>1792.16</v>
      </c>
      <c r="O50" s="43">
        <f t="shared" si="2"/>
        <v>5573.76</v>
      </c>
      <c r="P50" s="43">
        <v>1920</v>
      </c>
      <c r="Q50" s="43">
        <v>1920</v>
      </c>
      <c r="R50" s="43">
        <v>1109.7100000000005</v>
      </c>
      <c r="S50" s="43">
        <f t="shared" si="3"/>
        <v>4949.7100000000009</v>
      </c>
      <c r="T50" s="43">
        <f t="shared" si="4"/>
        <v>21163.270000000004</v>
      </c>
    </row>
    <row r="51" spans="1:20" ht="15.75">
      <c r="A51" s="7">
        <v>42</v>
      </c>
      <c r="B51" s="11" t="s">
        <v>43</v>
      </c>
      <c r="C51" s="12" t="s">
        <v>191</v>
      </c>
      <c r="D51" s="10">
        <v>1564</v>
      </c>
      <c r="E51" s="10">
        <v>1591.2</v>
      </c>
      <c r="F51" s="10">
        <v>1122</v>
      </c>
      <c r="G51" s="9">
        <f t="shared" si="0"/>
        <v>4277.2</v>
      </c>
      <c r="H51" s="47">
        <v>1552</v>
      </c>
      <c r="I51" s="43">
        <v>1570</v>
      </c>
      <c r="J51" s="43">
        <v>1639</v>
      </c>
      <c r="K51" s="43">
        <f t="shared" si="1"/>
        <v>4761</v>
      </c>
      <c r="L51" s="43">
        <v>1530</v>
      </c>
      <c r="M51" s="43">
        <v>1570</v>
      </c>
      <c r="N51" s="43">
        <v>1911.32</v>
      </c>
      <c r="O51" s="43">
        <f t="shared" si="2"/>
        <v>5011.32</v>
      </c>
      <c r="P51" s="43">
        <v>1600</v>
      </c>
      <c r="Q51" s="43">
        <v>1600</v>
      </c>
      <c r="R51" s="43">
        <v>924.76000000000124</v>
      </c>
      <c r="S51" s="43">
        <f t="shared" si="3"/>
        <v>4124.7600000000011</v>
      </c>
      <c r="T51" s="43">
        <f t="shared" si="4"/>
        <v>18174.280000000002</v>
      </c>
    </row>
    <row r="52" spans="1:20" ht="15.75">
      <c r="A52" s="7">
        <v>43</v>
      </c>
      <c r="B52" s="11" t="s">
        <v>44</v>
      </c>
      <c r="C52" s="12" t="s">
        <v>192</v>
      </c>
      <c r="D52" s="10">
        <v>1576.8</v>
      </c>
      <c r="E52" s="10">
        <v>1507.2</v>
      </c>
      <c r="F52" s="10">
        <v>1160.4000000000001</v>
      </c>
      <c r="G52" s="9">
        <f t="shared" si="0"/>
        <v>4244.3999999999996</v>
      </c>
      <c r="H52" s="47">
        <v>1563.6</v>
      </c>
      <c r="I52" s="43">
        <v>1522.4</v>
      </c>
      <c r="J52" s="43">
        <v>1539.6</v>
      </c>
      <c r="K52" s="43">
        <f t="shared" si="1"/>
        <v>4625.6000000000004</v>
      </c>
      <c r="L52" s="43">
        <v>1918.8</v>
      </c>
      <c r="M52" s="43">
        <v>1579.6</v>
      </c>
      <c r="N52" s="43">
        <v>1512.92</v>
      </c>
      <c r="O52" s="43">
        <f t="shared" si="2"/>
        <v>5011.32</v>
      </c>
      <c r="P52" s="43">
        <v>1600</v>
      </c>
      <c r="Q52" s="43">
        <v>1600</v>
      </c>
      <c r="R52" s="43">
        <v>924.76000000000124</v>
      </c>
      <c r="S52" s="43">
        <f t="shared" si="3"/>
        <v>4124.7600000000011</v>
      </c>
      <c r="T52" s="43">
        <f t="shared" si="4"/>
        <v>18006.080000000002</v>
      </c>
    </row>
    <row r="53" spans="1:20" ht="15.75">
      <c r="A53" s="7">
        <v>44</v>
      </c>
      <c r="B53" s="11" t="s">
        <v>45</v>
      </c>
      <c r="C53" s="12" t="s">
        <v>193</v>
      </c>
      <c r="D53" s="10">
        <v>3190</v>
      </c>
      <c r="E53" s="10">
        <v>3175</v>
      </c>
      <c r="F53" s="10">
        <v>2208</v>
      </c>
      <c r="G53" s="9">
        <f t="shared" si="0"/>
        <v>8573</v>
      </c>
      <c r="H53" s="47">
        <v>3192</v>
      </c>
      <c r="I53" s="43">
        <v>3193</v>
      </c>
      <c r="J53" s="43">
        <v>3131</v>
      </c>
      <c r="K53" s="43">
        <f t="shared" si="1"/>
        <v>9516</v>
      </c>
      <c r="L53" s="43">
        <v>3186</v>
      </c>
      <c r="M53" s="43">
        <v>3196</v>
      </c>
      <c r="N53" s="43">
        <v>2907.6</v>
      </c>
      <c r="O53" s="43">
        <f t="shared" si="2"/>
        <v>9289.6</v>
      </c>
      <c r="P53" s="43">
        <v>3200</v>
      </c>
      <c r="Q53" s="43">
        <v>3200</v>
      </c>
      <c r="R53" s="43">
        <v>1849.5200000000025</v>
      </c>
      <c r="S53" s="43">
        <f t="shared" si="3"/>
        <v>8249.5200000000023</v>
      </c>
      <c r="T53" s="43">
        <f t="shared" si="4"/>
        <v>35628.120000000003</v>
      </c>
    </row>
    <row r="54" spans="1:20" ht="15.75">
      <c r="A54" s="7">
        <v>45</v>
      </c>
      <c r="B54" s="11" t="s">
        <v>46</v>
      </c>
      <c r="C54" s="12" t="s">
        <v>194</v>
      </c>
      <c r="D54" s="10">
        <v>1892</v>
      </c>
      <c r="E54" s="10">
        <v>1914</v>
      </c>
      <c r="F54" s="10">
        <v>1332</v>
      </c>
      <c r="G54" s="9">
        <f t="shared" si="0"/>
        <v>5138</v>
      </c>
      <c r="H54" s="47">
        <v>1890</v>
      </c>
      <c r="I54" s="43">
        <v>1854</v>
      </c>
      <c r="J54" s="43">
        <v>1944</v>
      </c>
      <c r="K54" s="43">
        <f t="shared" si="1"/>
        <v>5688</v>
      </c>
      <c r="L54" s="43">
        <v>1896</v>
      </c>
      <c r="M54" s="43">
        <v>1882.8</v>
      </c>
      <c r="N54" s="43">
        <v>1794.96</v>
      </c>
      <c r="O54" s="43">
        <f t="shared" si="2"/>
        <v>5573.76</v>
      </c>
      <c r="P54" s="43">
        <v>1920</v>
      </c>
      <c r="Q54" s="43">
        <v>1920</v>
      </c>
      <c r="R54" s="43">
        <v>1109.7100000000005</v>
      </c>
      <c r="S54" s="43">
        <f t="shared" si="3"/>
        <v>4949.7100000000009</v>
      </c>
      <c r="T54" s="43">
        <f t="shared" si="4"/>
        <v>21349.47</v>
      </c>
    </row>
    <row r="55" spans="1:20" ht="15.75">
      <c r="A55" s="7">
        <v>46</v>
      </c>
      <c r="B55" s="11" t="s">
        <v>47</v>
      </c>
      <c r="C55" s="12" t="s">
        <v>195</v>
      </c>
      <c r="D55" s="10">
        <v>1915</v>
      </c>
      <c r="E55" s="10">
        <v>1887</v>
      </c>
      <c r="F55" s="10">
        <v>1311</v>
      </c>
      <c r="G55" s="9">
        <f t="shared" si="0"/>
        <v>5113</v>
      </c>
      <c r="H55" s="47">
        <v>1883</v>
      </c>
      <c r="I55" s="43">
        <v>1910</v>
      </c>
      <c r="J55" s="43">
        <v>1913</v>
      </c>
      <c r="K55" s="43">
        <f t="shared" si="1"/>
        <v>5706</v>
      </c>
      <c r="L55" s="43">
        <v>1945</v>
      </c>
      <c r="M55" s="43">
        <v>1918</v>
      </c>
      <c r="N55" s="43">
        <v>2150.58</v>
      </c>
      <c r="O55" s="43">
        <f t="shared" si="2"/>
        <v>6013.58</v>
      </c>
      <c r="P55" s="43">
        <v>1920</v>
      </c>
      <c r="Q55" s="43">
        <v>1920</v>
      </c>
      <c r="R55" s="43">
        <v>1109.7100000000005</v>
      </c>
      <c r="S55" s="43">
        <f t="shared" si="3"/>
        <v>4949.7100000000009</v>
      </c>
      <c r="T55" s="43">
        <f t="shared" si="4"/>
        <v>21782.29</v>
      </c>
    </row>
    <row r="56" spans="1:20" ht="15.75">
      <c r="A56" s="7">
        <v>47</v>
      </c>
      <c r="B56" s="11" t="s">
        <v>48</v>
      </c>
      <c r="C56" s="12" t="s">
        <v>196</v>
      </c>
      <c r="D56" s="10">
        <v>1566.8</v>
      </c>
      <c r="E56" s="10">
        <v>1568.4</v>
      </c>
      <c r="F56" s="10">
        <v>990</v>
      </c>
      <c r="G56" s="9">
        <f t="shared" si="0"/>
        <v>4125.2</v>
      </c>
      <c r="H56" s="47">
        <v>1563.4</v>
      </c>
      <c r="I56" s="43">
        <v>1584</v>
      </c>
      <c r="J56" s="43">
        <v>1486.2</v>
      </c>
      <c r="K56" s="43">
        <f t="shared" si="1"/>
        <v>4633.6000000000004</v>
      </c>
      <c r="L56" s="43">
        <v>1591.6</v>
      </c>
      <c r="M56" s="43">
        <v>1574.2</v>
      </c>
      <c r="N56" s="43">
        <v>1845.52</v>
      </c>
      <c r="O56" s="43">
        <f t="shared" si="2"/>
        <v>5011.32</v>
      </c>
      <c r="P56" s="43">
        <v>1600</v>
      </c>
      <c r="Q56" s="43">
        <v>1600</v>
      </c>
      <c r="R56" s="43">
        <v>924.76000000000124</v>
      </c>
      <c r="S56" s="43">
        <f t="shared" si="3"/>
        <v>4124.7600000000011</v>
      </c>
      <c r="T56" s="43">
        <f t="shared" si="4"/>
        <v>17894.88</v>
      </c>
    </row>
    <row r="57" spans="1:20" ht="15.75">
      <c r="A57" s="7">
        <v>48</v>
      </c>
      <c r="B57" s="11" t="s">
        <v>49</v>
      </c>
      <c r="C57" s="12" t="s">
        <v>197</v>
      </c>
      <c r="D57" s="10">
        <v>1918.8</v>
      </c>
      <c r="E57" s="10">
        <v>1914</v>
      </c>
      <c r="F57" s="10">
        <v>1293.8</v>
      </c>
      <c r="G57" s="9">
        <f t="shared" si="0"/>
        <v>5126.6000000000004</v>
      </c>
      <c r="H57" s="47">
        <v>1908.6</v>
      </c>
      <c r="I57" s="43">
        <v>1533</v>
      </c>
      <c r="J57" s="43">
        <v>2269</v>
      </c>
      <c r="K57" s="43">
        <f t="shared" si="1"/>
        <v>5710.6</v>
      </c>
      <c r="L57" s="43">
        <v>1919.4</v>
      </c>
      <c r="M57" s="43">
        <v>1906.8</v>
      </c>
      <c r="N57" s="43">
        <v>2187.38</v>
      </c>
      <c r="O57" s="43">
        <f t="shared" si="2"/>
        <v>6013.58</v>
      </c>
      <c r="P57" s="43">
        <v>1920</v>
      </c>
      <c r="Q57" s="43">
        <v>1920</v>
      </c>
      <c r="R57" s="43">
        <v>1109.7100000000005</v>
      </c>
      <c r="S57" s="43">
        <f t="shared" si="3"/>
        <v>4949.7100000000009</v>
      </c>
      <c r="T57" s="43">
        <f t="shared" si="4"/>
        <v>21800.489999999998</v>
      </c>
    </row>
    <row r="58" spans="1:20" ht="15.75">
      <c r="A58" s="7">
        <v>49</v>
      </c>
      <c r="B58" s="11" t="s">
        <v>50</v>
      </c>
      <c r="C58" s="12" t="s">
        <v>198</v>
      </c>
      <c r="D58" s="10">
        <v>1597</v>
      </c>
      <c r="E58" s="10">
        <v>1589</v>
      </c>
      <c r="F58" s="10">
        <v>1079</v>
      </c>
      <c r="G58" s="9">
        <f t="shared" si="0"/>
        <v>4265</v>
      </c>
      <c r="H58" s="47">
        <v>1596</v>
      </c>
      <c r="I58" s="43">
        <v>1588</v>
      </c>
      <c r="J58" s="43">
        <v>1567</v>
      </c>
      <c r="K58" s="43">
        <f t="shared" si="1"/>
        <v>4751</v>
      </c>
      <c r="L58" s="43">
        <v>1582</v>
      </c>
      <c r="M58" s="43">
        <v>1594</v>
      </c>
      <c r="N58" s="43">
        <v>1835.32</v>
      </c>
      <c r="O58" s="43">
        <f t="shared" si="2"/>
        <v>5011.32</v>
      </c>
      <c r="P58" s="43">
        <v>1600</v>
      </c>
      <c r="Q58" s="43">
        <v>1600</v>
      </c>
      <c r="R58" s="43">
        <v>924.76000000000124</v>
      </c>
      <c r="S58" s="43">
        <f t="shared" si="3"/>
        <v>4124.7600000000011</v>
      </c>
      <c r="T58" s="43">
        <f t="shared" si="4"/>
        <v>18152.080000000002</v>
      </c>
    </row>
    <row r="59" spans="1:20" ht="15.75">
      <c r="A59" s="7">
        <v>50</v>
      </c>
      <c r="B59" s="11" t="s">
        <v>51</v>
      </c>
      <c r="C59" s="12" t="s">
        <v>199</v>
      </c>
      <c r="D59" s="10">
        <v>1916</v>
      </c>
      <c r="E59" s="10">
        <v>1908</v>
      </c>
      <c r="F59" s="10">
        <v>1316</v>
      </c>
      <c r="G59" s="9">
        <f t="shared" si="0"/>
        <v>5140</v>
      </c>
      <c r="H59" s="47">
        <v>1911</v>
      </c>
      <c r="I59" s="43">
        <v>1907.2</v>
      </c>
      <c r="J59" s="43">
        <v>1888</v>
      </c>
      <c r="K59" s="43">
        <f t="shared" si="1"/>
        <v>5706.2</v>
      </c>
      <c r="L59" s="43">
        <v>1918</v>
      </c>
      <c r="M59" s="43">
        <v>1884</v>
      </c>
      <c r="N59" s="43">
        <v>2211.58</v>
      </c>
      <c r="O59" s="43">
        <f t="shared" si="2"/>
        <v>6013.58</v>
      </c>
      <c r="P59" s="43">
        <v>1920</v>
      </c>
      <c r="Q59" s="43">
        <v>1920</v>
      </c>
      <c r="R59" s="43">
        <v>1109.7100000000005</v>
      </c>
      <c r="S59" s="43">
        <f t="shared" si="3"/>
        <v>4949.7100000000009</v>
      </c>
      <c r="T59" s="43">
        <f t="shared" si="4"/>
        <v>21809.49</v>
      </c>
    </row>
    <row r="60" spans="1:20" ht="15.75">
      <c r="A60" s="7">
        <v>51</v>
      </c>
      <c r="B60" s="8" t="s">
        <v>52</v>
      </c>
      <c r="C60" s="7" t="s">
        <v>200</v>
      </c>
      <c r="D60" s="10">
        <v>1590</v>
      </c>
      <c r="E60" s="10">
        <v>1596</v>
      </c>
      <c r="F60" s="10">
        <v>1094</v>
      </c>
      <c r="G60" s="9">
        <f t="shared" si="0"/>
        <v>4280</v>
      </c>
      <c r="H60" s="47">
        <v>1721.6</v>
      </c>
      <c r="I60" s="43">
        <v>1590</v>
      </c>
      <c r="J60" s="43">
        <v>1446.2</v>
      </c>
      <c r="K60" s="43">
        <f t="shared" si="1"/>
        <v>4757.8</v>
      </c>
      <c r="L60" s="43">
        <v>1597.4</v>
      </c>
      <c r="M60" s="43">
        <v>1597.4</v>
      </c>
      <c r="N60" s="43">
        <v>1816.5199999999998</v>
      </c>
      <c r="O60" s="43">
        <f t="shared" si="2"/>
        <v>5011.32</v>
      </c>
      <c r="P60" s="43">
        <v>1600</v>
      </c>
      <c r="Q60" s="43">
        <v>1600</v>
      </c>
      <c r="R60" s="43">
        <v>924.76000000000124</v>
      </c>
      <c r="S60" s="43">
        <f t="shared" si="3"/>
        <v>4124.7600000000011</v>
      </c>
      <c r="T60" s="43">
        <f t="shared" si="4"/>
        <v>18173.88</v>
      </c>
    </row>
    <row r="61" spans="1:20" ht="15.75">
      <c r="A61" s="7">
        <v>52</v>
      </c>
      <c r="B61" s="8" t="s">
        <v>53</v>
      </c>
      <c r="C61" s="7" t="s">
        <v>201</v>
      </c>
      <c r="D61" s="10">
        <v>3835.2</v>
      </c>
      <c r="E61" s="10">
        <v>3616</v>
      </c>
      <c r="F61" s="10">
        <v>2635</v>
      </c>
      <c r="G61" s="9">
        <f t="shared" si="0"/>
        <v>10086.200000000001</v>
      </c>
      <c r="H61" s="47">
        <v>3816.6</v>
      </c>
      <c r="I61" s="43">
        <v>3758.4</v>
      </c>
      <c r="J61" s="43">
        <v>3467</v>
      </c>
      <c r="K61" s="43">
        <f t="shared" si="1"/>
        <v>11042</v>
      </c>
      <c r="L61" s="43">
        <v>3828.6</v>
      </c>
      <c r="M61" s="43">
        <v>3804</v>
      </c>
      <c r="N61" s="43">
        <v>3514.920000000001</v>
      </c>
      <c r="O61" s="43">
        <f t="shared" si="2"/>
        <v>11147.52</v>
      </c>
      <c r="P61" s="43">
        <v>3840.0000000000005</v>
      </c>
      <c r="Q61" s="43">
        <v>3840.0000000000005</v>
      </c>
      <c r="R61" s="43">
        <v>2219.4199999999983</v>
      </c>
      <c r="S61" s="43">
        <f t="shared" si="3"/>
        <v>9899.4199999999983</v>
      </c>
      <c r="T61" s="43">
        <f t="shared" si="4"/>
        <v>42175.14</v>
      </c>
    </row>
    <row r="62" spans="1:20" ht="15.75">
      <c r="A62" s="7">
        <v>53</v>
      </c>
      <c r="B62" s="11" t="s">
        <v>54</v>
      </c>
      <c r="C62" s="12" t="s">
        <v>202</v>
      </c>
      <c r="D62" s="10">
        <v>1060</v>
      </c>
      <c r="E62" s="10">
        <v>1072</v>
      </c>
      <c r="F62" s="10">
        <v>1030</v>
      </c>
      <c r="G62" s="9">
        <f t="shared" si="0"/>
        <v>3162</v>
      </c>
      <c r="H62" s="47">
        <v>2124</v>
      </c>
      <c r="I62" s="43">
        <v>2073.1999999999998</v>
      </c>
      <c r="J62" s="43">
        <v>2282</v>
      </c>
      <c r="K62" s="43">
        <f t="shared" si="1"/>
        <v>6479.2</v>
      </c>
      <c r="L62" s="43">
        <v>2421</v>
      </c>
      <c r="M62" s="43">
        <v>2327</v>
      </c>
      <c r="N62" s="43">
        <v>2683.68</v>
      </c>
      <c r="O62" s="43">
        <f t="shared" si="2"/>
        <v>7431.68</v>
      </c>
      <c r="P62" s="43">
        <v>2560</v>
      </c>
      <c r="Q62" s="43">
        <v>2560</v>
      </c>
      <c r="R62" s="43">
        <v>1479.6199999999985</v>
      </c>
      <c r="S62" s="43">
        <f t="shared" si="3"/>
        <v>6599.619999999999</v>
      </c>
      <c r="T62" s="43">
        <f t="shared" si="4"/>
        <v>23672.5</v>
      </c>
    </row>
    <row r="63" spans="1:20" ht="15.75">
      <c r="A63" s="7">
        <v>54</v>
      </c>
      <c r="B63" s="8" t="s">
        <v>55</v>
      </c>
      <c r="C63" s="7" t="s">
        <v>203</v>
      </c>
      <c r="D63" s="10">
        <v>1906</v>
      </c>
      <c r="E63" s="10">
        <v>1908</v>
      </c>
      <c r="F63" s="10">
        <v>804</v>
      </c>
      <c r="G63" s="9">
        <f t="shared" si="0"/>
        <v>4618</v>
      </c>
      <c r="H63" s="47">
        <v>1906</v>
      </c>
      <c r="I63" s="43">
        <v>1906</v>
      </c>
      <c r="J63" s="43">
        <v>1738</v>
      </c>
      <c r="K63" s="43">
        <f t="shared" si="1"/>
        <v>5550</v>
      </c>
      <c r="L63" s="43">
        <v>1902</v>
      </c>
      <c r="M63" s="43">
        <v>1902</v>
      </c>
      <c r="N63" s="43">
        <v>1769.76</v>
      </c>
      <c r="O63" s="43">
        <f t="shared" si="2"/>
        <v>5573.76</v>
      </c>
      <c r="P63" s="43">
        <v>1920</v>
      </c>
      <c r="Q63" s="43">
        <v>1920</v>
      </c>
      <c r="R63" s="43">
        <v>1109.7100000000005</v>
      </c>
      <c r="S63" s="43">
        <f t="shared" si="3"/>
        <v>4949.7100000000009</v>
      </c>
      <c r="T63" s="43">
        <f t="shared" si="4"/>
        <v>20691.47</v>
      </c>
    </row>
    <row r="64" spans="1:20" ht="15.75">
      <c r="A64" s="7">
        <v>55</v>
      </c>
      <c r="B64" s="8" t="s">
        <v>56</v>
      </c>
      <c r="C64" s="7" t="s">
        <v>204</v>
      </c>
      <c r="D64" s="10">
        <v>1230.8</v>
      </c>
      <c r="E64" s="10">
        <v>1273.5999999999999</v>
      </c>
      <c r="F64" s="10">
        <v>913.6</v>
      </c>
      <c r="G64" s="9">
        <f t="shared" si="0"/>
        <v>3417.9999999999995</v>
      </c>
      <c r="H64" s="47">
        <v>1368.6</v>
      </c>
      <c r="I64" s="43">
        <v>1273.5999999999999</v>
      </c>
      <c r="J64" s="43">
        <v>1099.8</v>
      </c>
      <c r="K64" s="43">
        <f t="shared" si="1"/>
        <v>3742</v>
      </c>
      <c r="L64" s="43">
        <v>1249.8</v>
      </c>
      <c r="M64" s="43">
        <v>1259.4000000000001</v>
      </c>
      <c r="N64" s="43">
        <v>1206.6399999999999</v>
      </c>
      <c r="O64" s="43">
        <f t="shared" si="2"/>
        <v>3715.8399999999997</v>
      </c>
      <c r="P64" s="43">
        <v>1600</v>
      </c>
      <c r="Q64" s="43">
        <v>1491.83</v>
      </c>
      <c r="R64" s="43">
        <v>314.34000000000015</v>
      </c>
      <c r="S64" s="43">
        <f t="shared" si="3"/>
        <v>3406.17</v>
      </c>
      <c r="T64" s="43">
        <f t="shared" si="4"/>
        <v>14282.01</v>
      </c>
    </row>
    <row r="65" spans="1:20" ht="15.75">
      <c r="A65" s="7">
        <v>56</v>
      </c>
      <c r="B65" s="8" t="s">
        <v>57</v>
      </c>
      <c r="C65" s="7" t="s">
        <v>205</v>
      </c>
      <c r="D65" s="10">
        <v>1588.8</v>
      </c>
      <c r="E65" s="10">
        <v>1597</v>
      </c>
      <c r="F65" s="10">
        <v>1085</v>
      </c>
      <c r="G65" s="9">
        <f t="shared" si="0"/>
        <v>4270.8</v>
      </c>
      <c r="H65" s="47">
        <v>1608</v>
      </c>
      <c r="I65" s="43">
        <v>1543.8</v>
      </c>
      <c r="J65" s="43">
        <v>1603</v>
      </c>
      <c r="K65" s="43">
        <f t="shared" si="1"/>
        <v>4754.8</v>
      </c>
      <c r="L65" s="43">
        <v>1523.8</v>
      </c>
      <c r="M65" s="43">
        <v>1565.8</v>
      </c>
      <c r="N65" s="43">
        <v>1921.72</v>
      </c>
      <c r="O65" s="43">
        <f t="shared" si="2"/>
        <v>5011.32</v>
      </c>
      <c r="P65" s="43">
        <v>1600</v>
      </c>
      <c r="Q65" s="43">
        <v>1600</v>
      </c>
      <c r="R65" s="43">
        <v>924.76000000000124</v>
      </c>
      <c r="S65" s="43">
        <f t="shared" si="3"/>
        <v>4124.7600000000011</v>
      </c>
      <c r="T65" s="43">
        <f t="shared" si="4"/>
        <v>18161.68</v>
      </c>
    </row>
    <row r="66" spans="1:20" s="1" customFormat="1" ht="15.75">
      <c r="A66" s="7">
        <v>57</v>
      </c>
      <c r="B66" s="32" t="s">
        <v>58</v>
      </c>
      <c r="C66" s="30" t="s">
        <v>206</v>
      </c>
      <c r="D66" s="9">
        <v>1600</v>
      </c>
      <c r="E66" s="9">
        <v>1596</v>
      </c>
      <c r="F66" s="9">
        <v>1087</v>
      </c>
      <c r="G66" s="9">
        <f t="shared" si="0"/>
        <v>4283</v>
      </c>
      <c r="H66" s="47">
        <v>1713</v>
      </c>
      <c r="I66" s="44">
        <v>1596</v>
      </c>
      <c r="J66" s="43">
        <v>1459</v>
      </c>
      <c r="K66" s="43">
        <f t="shared" si="1"/>
        <v>4768</v>
      </c>
      <c r="L66" s="43">
        <v>1960</v>
      </c>
      <c r="M66" s="43">
        <v>1593</v>
      </c>
      <c r="N66" s="43">
        <v>1458.32</v>
      </c>
      <c r="O66" s="43">
        <f t="shared" si="2"/>
        <v>5011.32</v>
      </c>
      <c r="P66" s="43">
        <v>1600</v>
      </c>
      <c r="Q66" s="43">
        <v>1600</v>
      </c>
      <c r="R66" s="43">
        <v>924.76000000000124</v>
      </c>
      <c r="S66" s="43">
        <f t="shared" si="3"/>
        <v>4124.7600000000011</v>
      </c>
      <c r="T66" s="43">
        <f t="shared" si="4"/>
        <v>18187.080000000002</v>
      </c>
    </row>
    <row r="67" spans="1:20" ht="15.75">
      <c r="A67" s="7">
        <v>58</v>
      </c>
      <c r="B67" s="11" t="s">
        <v>59</v>
      </c>
      <c r="C67" s="12" t="s">
        <v>207</v>
      </c>
      <c r="D67" s="10">
        <v>1919</v>
      </c>
      <c r="E67" s="10">
        <v>1912</v>
      </c>
      <c r="F67" s="10">
        <v>1307</v>
      </c>
      <c r="G67" s="9">
        <f t="shared" si="0"/>
        <v>5138</v>
      </c>
      <c r="H67" s="47">
        <v>2053</v>
      </c>
      <c r="I67" s="43">
        <v>1920</v>
      </c>
      <c r="J67" s="43">
        <v>1736</v>
      </c>
      <c r="K67" s="43">
        <f t="shared" si="1"/>
        <v>5709</v>
      </c>
      <c r="L67" s="43">
        <v>2306</v>
      </c>
      <c r="M67" s="43">
        <v>1919</v>
      </c>
      <c r="N67" s="43">
        <v>1788.5800000000002</v>
      </c>
      <c r="O67" s="43">
        <f t="shared" si="2"/>
        <v>6013.58</v>
      </c>
      <c r="P67" s="43">
        <v>1920</v>
      </c>
      <c r="Q67" s="43">
        <v>1920</v>
      </c>
      <c r="R67" s="43">
        <v>1109.7100000000005</v>
      </c>
      <c r="S67" s="43">
        <f t="shared" si="3"/>
        <v>4949.7100000000009</v>
      </c>
      <c r="T67" s="43">
        <f t="shared" si="4"/>
        <v>21810.29</v>
      </c>
    </row>
    <row r="68" spans="1:20" ht="15.75">
      <c r="A68" s="7">
        <v>59</v>
      </c>
      <c r="B68" s="11" t="s">
        <v>60</v>
      </c>
      <c r="C68" s="12" t="s">
        <v>208</v>
      </c>
      <c r="D68" s="10">
        <v>4158</v>
      </c>
      <c r="E68" s="10">
        <v>4147</v>
      </c>
      <c r="F68" s="10">
        <v>2815</v>
      </c>
      <c r="G68" s="9">
        <f t="shared" si="0"/>
        <v>11120</v>
      </c>
      <c r="H68" s="47">
        <v>4134</v>
      </c>
      <c r="I68" s="43">
        <v>4157</v>
      </c>
      <c r="J68" s="43">
        <v>4071</v>
      </c>
      <c r="K68" s="43">
        <f t="shared" si="1"/>
        <v>12362</v>
      </c>
      <c r="L68" s="43">
        <v>4148</v>
      </c>
      <c r="M68" s="43">
        <v>4134</v>
      </c>
      <c r="N68" s="43">
        <v>3794.48</v>
      </c>
      <c r="O68" s="43">
        <f t="shared" si="2"/>
        <v>12076.48</v>
      </c>
      <c r="P68" s="43">
        <v>2560</v>
      </c>
      <c r="Q68" s="43">
        <v>2560</v>
      </c>
      <c r="R68" s="43">
        <v>873.89</v>
      </c>
      <c r="S68" s="43">
        <f t="shared" si="3"/>
        <v>5993.89</v>
      </c>
      <c r="T68" s="43">
        <f t="shared" si="4"/>
        <v>41552.369999999995</v>
      </c>
    </row>
    <row r="69" spans="1:20" ht="15.75">
      <c r="A69" s="7">
        <v>60</v>
      </c>
      <c r="B69" s="11" t="s">
        <v>61</v>
      </c>
      <c r="C69" s="30" t="s">
        <v>209</v>
      </c>
      <c r="D69" s="10">
        <v>3514.8</v>
      </c>
      <c r="E69" s="10">
        <v>2916</v>
      </c>
      <c r="F69" s="10">
        <v>2424</v>
      </c>
      <c r="G69" s="9">
        <f t="shared" si="0"/>
        <v>8854.7999999999993</v>
      </c>
      <c r="H69" s="47">
        <v>3492</v>
      </c>
      <c r="I69" s="43">
        <v>3508</v>
      </c>
      <c r="J69" s="43">
        <v>3467</v>
      </c>
      <c r="K69" s="43">
        <f t="shared" si="1"/>
        <v>10467</v>
      </c>
      <c r="L69" s="43">
        <v>3518</v>
      </c>
      <c r="M69" s="43">
        <v>3224</v>
      </c>
      <c r="N69" s="43">
        <v>4282.8999999999996</v>
      </c>
      <c r="O69" s="43">
        <f t="shared" si="2"/>
        <v>11024.9</v>
      </c>
      <c r="P69" s="43">
        <v>3520.0000000000005</v>
      </c>
      <c r="Q69" s="43">
        <v>3520.0000000000005</v>
      </c>
      <c r="R69" s="43">
        <v>2034.4699999999984</v>
      </c>
      <c r="S69" s="43">
        <f t="shared" si="3"/>
        <v>9074.4699999999993</v>
      </c>
      <c r="T69" s="43">
        <f t="shared" si="4"/>
        <v>39421.17</v>
      </c>
    </row>
    <row r="70" spans="1:20" ht="15.75">
      <c r="A70" s="7">
        <v>61</v>
      </c>
      <c r="B70" s="11" t="s">
        <v>62</v>
      </c>
      <c r="C70" s="12" t="s">
        <v>210</v>
      </c>
      <c r="D70" s="10">
        <v>1588</v>
      </c>
      <c r="E70" s="10">
        <v>1599</v>
      </c>
      <c r="F70" s="10">
        <v>1073</v>
      </c>
      <c r="G70" s="9">
        <f t="shared" si="0"/>
        <v>4260</v>
      </c>
      <c r="H70" s="47">
        <v>1585</v>
      </c>
      <c r="I70" s="43">
        <v>1587</v>
      </c>
      <c r="J70" s="43">
        <v>1588</v>
      </c>
      <c r="K70" s="43">
        <f t="shared" si="1"/>
        <v>4760</v>
      </c>
      <c r="L70" s="43">
        <v>1593</v>
      </c>
      <c r="M70" s="43">
        <v>1567</v>
      </c>
      <c r="N70" s="43">
        <v>1851.32</v>
      </c>
      <c r="O70" s="43">
        <f t="shared" si="2"/>
        <v>5011.32</v>
      </c>
      <c r="P70" s="43">
        <v>1600</v>
      </c>
      <c r="Q70" s="43">
        <v>1600</v>
      </c>
      <c r="R70" s="43">
        <v>924.76000000000124</v>
      </c>
      <c r="S70" s="43">
        <f t="shared" si="3"/>
        <v>4124.7600000000011</v>
      </c>
      <c r="T70" s="43">
        <f t="shared" si="4"/>
        <v>18156.080000000002</v>
      </c>
    </row>
    <row r="71" spans="1:20" ht="15.75">
      <c r="A71" s="7">
        <v>62</v>
      </c>
      <c r="B71" s="11" t="s">
        <v>63</v>
      </c>
      <c r="C71" s="12" t="s">
        <v>211</v>
      </c>
      <c r="D71" s="10">
        <v>1918</v>
      </c>
      <c r="E71" s="10">
        <v>1915</v>
      </c>
      <c r="F71" s="10">
        <v>1302</v>
      </c>
      <c r="G71" s="9">
        <f t="shared" si="0"/>
        <v>5135</v>
      </c>
      <c r="H71" s="47">
        <v>1910</v>
      </c>
      <c r="I71" s="43">
        <v>1908</v>
      </c>
      <c r="J71" s="43">
        <v>1899</v>
      </c>
      <c r="K71" s="43">
        <f t="shared" si="1"/>
        <v>5717</v>
      </c>
      <c r="L71" s="43">
        <v>1916</v>
      </c>
      <c r="M71" s="43">
        <v>1910</v>
      </c>
      <c r="N71" s="43">
        <v>2187.58</v>
      </c>
      <c r="O71" s="43">
        <f t="shared" si="2"/>
        <v>6013.58</v>
      </c>
      <c r="P71" s="43">
        <v>1920</v>
      </c>
      <c r="Q71" s="43">
        <v>1920</v>
      </c>
      <c r="R71" s="43">
        <v>1109.7100000000005</v>
      </c>
      <c r="S71" s="43">
        <f t="shared" si="3"/>
        <v>4949.7100000000009</v>
      </c>
      <c r="T71" s="43">
        <f t="shared" si="4"/>
        <v>21815.29</v>
      </c>
    </row>
    <row r="72" spans="1:20" ht="15.75">
      <c r="A72" s="7">
        <v>63</v>
      </c>
      <c r="B72" s="8" t="s">
        <v>64</v>
      </c>
      <c r="C72" s="7" t="s">
        <v>212</v>
      </c>
      <c r="D72" s="10">
        <v>1262</v>
      </c>
      <c r="E72" s="10">
        <v>1247</v>
      </c>
      <c r="F72" s="10">
        <v>906</v>
      </c>
      <c r="G72" s="9">
        <f t="shared" si="0"/>
        <v>3415</v>
      </c>
      <c r="H72" s="47">
        <v>1278</v>
      </c>
      <c r="I72" s="43">
        <v>1268</v>
      </c>
      <c r="J72" s="43">
        <v>1262</v>
      </c>
      <c r="K72" s="43">
        <f t="shared" si="1"/>
        <v>3808</v>
      </c>
      <c r="L72" s="43">
        <v>1278</v>
      </c>
      <c r="M72" s="43">
        <v>1274</v>
      </c>
      <c r="N72" s="43">
        <v>1457.05</v>
      </c>
      <c r="O72" s="43">
        <f t="shared" si="2"/>
        <v>4009.05</v>
      </c>
      <c r="P72" s="43">
        <v>1280</v>
      </c>
      <c r="Q72" s="43">
        <v>1280</v>
      </c>
      <c r="R72" s="43">
        <v>739.80000000000018</v>
      </c>
      <c r="S72" s="43">
        <f t="shared" si="3"/>
        <v>3299.8</v>
      </c>
      <c r="T72" s="43">
        <f t="shared" si="4"/>
        <v>14531.85</v>
      </c>
    </row>
    <row r="73" spans="1:20" ht="15.75">
      <c r="A73" s="7">
        <v>64</v>
      </c>
      <c r="B73" s="11" t="s">
        <v>65</v>
      </c>
      <c r="C73" s="12" t="s">
        <v>213</v>
      </c>
      <c r="D73" s="10">
        <v>637</v>
      </c>
      <c r="E73" s="10">
        <v>1029.4000000000001</v>
      </c>
      <c r="F73" s="10">
        <v>1760</v>
      </c>
      <c r="G73" s="9">
        <f t="shared" si="0"/>
        <v>3426.4</v>
      </c>
      <c r="H73" s="47">
        <v>917.4</v>
      </c>
      <c r="I73" s="43">
        <v>1209.8</v>
      </c>
      <c r="J73" s="43">
        <v>1241.2</v>
      </c>
      <c r="K73" s="43">
        <f t="shared" si="1"/>
        <v>3368.3999999999996</v>
      </c>
      <c r="L73" s="43">
        <v>1127</v>
      </c>
      <c r="M73" s="43">
        <v>1249.8</v>
      </c>
      <c r="N73" s="43">
        <v>1339.04</v>
      </c>
      <c r="O73" s="43">
        <f t="shared" si="2"/>
        <v>3715.84</v>
      </c>
      <c r="P73" s="43">
        <v>1280</v>
      </c>
      <c r="Q73" s="43">
        <v>1280</v>
      </c>
      <c r="R73" s="43">
        <v>739.80000000000018</v>
      </c>
      <c r="S73" s="43">
        <f t="shared" si="3"/>
        <v>3299.8</v>
      </c>
      <c r="T73" s="43">
        <f t="shared" si="4"/>
        <v>13810.44</v>
      </c>
    </row>
    <row r="74" spans="1:20" ht="15.75">
      <c r="A74" s="7">
        <v>65</v>
      </c>
      <c r="B74" s="11" t="s">
        <v>66</v>
      </c>
      <c r="C74" s="12" t="s">
        <v>214</v>
      </c>
      <c r="D74" s="10">
        <v>1912.8</v>
      </c>
      <c r="E74" s="10">
        <v>1884</v>
      </c>
      <c r="F74" s="10">
        <v>1344</v>
      </c>
      <c r="G74" s="9">
        <f t="shared" si="0"/>
        <v>5140.8</v>
      </c>
      <c r="H74" s="47">
        <v>1900.8</v>
      </c>
      <c r="I74" s="43">
        <v>1920</v>
      </c>
      <c r="J74" s="43">
        <v>1883.4</v>
      </c>
      <c r="K74" s="43">
        <f t="shared" si="1"/>
        <v>5704.2000000000007</v>
      </c>
      <c r="L74" s="43">
        <v>1892.4</v>
      </c>
      <c r="M74" s="43">
        <v>1919.4</v>
      </c>
      <c r="N74" s="43">
        <v>2201.7799999999997</v>
      </c>
      <c r="O74" s="43">
        <f t="shared" si="2"/>
        <v>6013.58</v>
      </c>
      <c r="P74" s="43">
        <v>1920</v>
      </c>
      <c r="Q74" s="43">
        <v>1920</v>
      </c>
      <c r="R74" s="43">
        <v>1109.7100000000005</v>
      </c>
      <c r="S74" s="43">
        <f t="shared" si="3"/>
        <v>4949.7100000000009</v>
      </c>
      <c r="T74" s="43">
        <f t="shared" si="4"/>
        <v>21808.29</v>
      </c>
    </row>
    <row r="75" spans="1:20" ht="15.75">
      <c r="A75" s="7">
        <v>66</v>
      </c>
      <c r="B75" s="11" t="s">
        <v>67</v>
      </c>
      <c r="C75" s="12" t="s">
        <v>215</v>
      </c>
      <c r="D75" s="10">
        <v>1919.4</v>
      </c>
      <c r="E75" s="10">
        <v>1910</v>
      </c>
      <c r="F75" s="10">
        <v>1312</v>
      </c>
      <c r="G75" s="9">
        <f t="shared" ref="G75:G138" si="5">SUM(D75:F75)</f>
        <v>5141.3999999999996</v>
      </c>
      <c r="H75" s="47">
        <v>1913.6</v>
      </c>
      <c r="I75" s="43">
        <v>1915.2</v>
      </c>
      <c r="J75" s="43">
        <v>1891.6</v>
      </c>
      <c r="K75" s="43">
        <f t="shared" ref="K75:K138" si="6">H75+I75+J75</f>
        <v>5720.4</v>
      </c>
      <c r="L75" s="43">
        <v>1882</v>
      </c>
      <c r="M75" s="43">
        <v>1911.2</v>
      </c>
      <c r="N75" s="43">
        <v>2220.38</v>
      </c>
      <c r="O75" s="43">
        <f t="shared" ref="O75:O138" si="7">L75+M75+N75</f>
        <v>6013.58</v>
      </c>
      <c r="P75" s="43">
        <v>1920</v>
      </c>
      <c r="Q75" s="43">
        <v>1920</v>
      </c>
      <c r="R75" s="43">
        <v>1109.7100000000005</v>
      </c>
      <c r="S75" s="43">
        <f t="shared" ref="S75:S138" si="8">P75+Q75+R75</f>
        <v>4949.7100000000009</v>
      </c>
      <c r="T75" s="43">
        <f t="shared" ref="T75:T138" si="9">S75+O75+K75+G75</f>
        <v>21825.090000000004</v>
      </c>
    </row>
    <row r="76" spans="1:20" ht="15.75">
      <c r="A76" s="7">
        <v>67</v>
      </c>
      <c r="B76" s="8" t="s">
        <v>68</v>
      </c>
      <c r="C76" s="7" t="s">
        <v>216</v>
      </c>
      <c r="D76" s="10">
        <v>4002.6</v>
      </c>
      <c r="E76" s="10">
        <v>4049.6</v>
      </c>
      <c r="F76" s="10">
        <v>2685.6</v>
      </c>
      <c r="G76" s="9">
        <f t="shared" si="5"/>
        <v>10737.8</v>
      </c>
      <c r="H76" s="47">
        <v>4244</v>
      </c>
      <c r="I76" s="43">
        <v>5196.3999999999996</v>
      </c>
      <c r="J76" s="43">
        <v>6615</v>
      </c>
      <c r="K76" s="43">
        <f t="shared" si="6"/>
        <v>16055.4</v>
      </c>
      <c r="L76" s="43">
        <v>5412.2</v>
      </c>
      <c r="M76" s="43">
        <v>5406</v>
      </c>
      <c r="N76" s="43">
        <v>4974.1200000000017</v>
      </c>
      <c r="O76" s="43">
        <f t="shared" si="7"/>
        <v>15792.320000000003</v>
      </c>
      <c r="P76" s="43">
        <v>5440.0000000000009</v>
      </c>
      <c r="Q76" s="43">
        <v>5440.0000000000009</v>
      </c>
      <c r="R76" s="43">
        <v>3144.1799999999976</v>
      </c>
      <c r="S76" s="43">
        <f t="shared" si="8"/>
        <v>14024.18</v>
      </c>
      <c r="T76" s="43">
        <f t="shared" si="9"/>
        <v>56609.7</v>
      </c>
    </row>
    <row r="77" spans="1:20" ht="15.75">
      <c r="A77" s="7">
        <v>68</v>
      </c>
      <c r="B77" s="8" t="s">
        <v>69</v>
      </c>
      <c r="C77" s="7" t="s">
        <v>217</v>
      </c>
      <c r="D77" s="10">
        <v>1274.8</v>
      </c>
      <c r="E77" s="10">
        <v>1274.8</v>
      </c>
      <c r="F77" s="10">
        <v>867</v>
      </c>
      <c r="G77" s="9">
        <f t="shared" si="5"/>
        <v>3416.6</v>
      </c>
      <c r="H77" s="47">
        <v>1361.8</v>
      </c>
      <c r="I77" s="43">
        <v>1275.8</v>
      </c>
      <c r="J77" s="43">
        <v>1164.5999999999999</v>
      </c>
      <c r="K77" s="43">
        <f t="shared" si="6"/>
        <v>3802.2</v>
      </c>
      <c r="L77" s="43">
        <v>1564.8</v>
      </c>
      <c r="M77" s="43">
        <v>1276.8</v>
      </c>
      <c r="N77" s="43">
        <v>1167.45</v>
      </c>
      <c r="O77" s="43">
        <f t="shared" si="7"/>
        <v>4009.05</v>
      </c>
      <c r="P77" s="43">
        <v>1280</v>
      </c>
      <c r="Q77" s="43">
        <v>1280</v>
      </c>
      <c r="R77" s="43">
        <v>739.80000000000018</v>
      </c>
      <c r="S77" s="43">
        <f t="shared" si="8"/>
        <v>3299.8</v>
      </c>
      <c r="T77" s="43">
        <f t="shared" si="9"/>
        <v>14527.65</v>
      </c>
    </row>
    <row r="78" spans="1:20" ht="15.75">
      <c r="A78" s="7">
        <v>69</v>
      </c>
      <c r="B78" s="8" t="s">
        <v>70</v>
      </c>
      <c r="C78" s="7" t="s">
        <v>218</v>
      </c>
      <c r="D78" s="10">
        <v>1574</v>
      </c>
      <c r="E78" s="10">
        <v>1570.2</v>
      </c>
      <c r="F78" s="10">
        <v>1129</v>
      </c>
      <c r="G78" s="9">
        <f t="shared" si="5"/>
        <v>4273.2</v>
      </c>
      <c r="H78" s="47">
        <v>334</v>
      </c>
      <c r="I78" s="43">
        <v>1600</v>
      </c>
      <c r="J78" s="43">
        <v>2556</v>
      </c>
      <c r="K78" s="43">
        <f t="shared" si="6"/>
        <v>4490</v>
      </c>
      <c r="L78" s="43">
        <v>1536</v>
      </c>
      <c r="M78" s="43">
        <v>1578</v>
      </c>
      <c r="N78" s="43">
        <v>1530.8</v>
      </c>
      <c r="O78" s="43">
        <f t="shared" si="7"/>
        <v>4644.8</v>
      </c>
      <c r="P78" s="43">
        <v>1600</v>
      </c>
      <c r="Q78" s="43">
        <v>1600</v>
      </c>
      <c r="R78" s="43">
        <v>924.76000000000124</v>
      </c>
      <c r="S78" s="43">
        <f t="shared" si="8"/>
        <v>4124.7600000000011</v>
      </c>
      <c r="T78" s="43">
        <f t="shared" si="9"/>
        <v>17532.760000000002</v>
      </c>
    </row>
    <row r="79" spans="1:20" ht="15.75">
      <c r="A79" s="7">
        <v>70</v>
      </c>
      <c r="B79" s="11" t="s">
        <v>71</v>
      </c>
      <c r="C79" s="12" t="s">
        <v>219</v>
      </c>
      <c r="D79" s="10">
        <v>1269</v>
      </c>
      <c r="E79" s="10">
        <v>1276</v>
      </c>
      <c r="F79" s="10">
        <v>880.8</v>
      </c>
      <c r="G79" s="9">
        <f t="shared" si="5"/>
        <v>3425.8</v>
      </c>
      <c r="H79" s="47">
        <v>2551</v>
      </c>
      <c r="I79" s="43">
        <v>2499.8000000000002</v>
      </c>
      <c r="J79" s="43">
        <v>2471.8000000000002</v>
      </c>
      <c r="K79" s="43">
        <f t="shared" si="6"/>
        <v>7522.6</v>
      </c>
      <c r="L79" s="43">
        <v>2517.1999999999998</v>
      </c>
      <c r="M79" s="43">
        <v>2455.6</v>
      </c>
      <c r="N79" s="43">
        <v>3045.31</v>
      </c>
      <c r="O79" s="43">
        <f t="shared" si="7"/>
        <v>8018.1099999999988</v>
      </c>
      <c r="P79" s="43">
        <v>2560</v>
      </c>
      <c r="Q79" s="43">
        <v>2560</v>
      </c>
      <c r="R79" s="43">
        <v>1479.6199999999985</v>
      </c>
      <c r="S79" s="43">
        <f t="shared" si="8"/>
        <v>6599.619999999999</v>
      </c>
      <c r="T79" s="43">
        <f t="shared" si="9"/>
        <v>25566.129999999997</v>
      </c>
    </row>
    <row r="80" spans="1:20" ht="15.75">
      <c r="A80" s="7">
        <v>71</v>
      </c>
      <c r="B80" s="11" t="s">
        <v>72</v>
      </c>
      <c r="C80" s="30" t="s">
        <v>220</v>
      </c>
      <c r="D80" s="10">
        <v>3182.2</v>
      </c>
      <c r="E80" s="10">
        <v>3186.4</v>
      </c>
      <c r="F80" s="10">
        <v>2203</v>
      </c>
      <c r="G80" s="9">
        <f t="shared" si="5"/>
        <v>8571.6</v>
      </c>
      <c r="H80" s="47">
        <v>3177.6</v>
      </c>
      <c r="I80" s="43">
        <v>3181.2</v>
      </c>
      <c r="J80" s="43">
        <v>3170.8</v>
      </c>
      <c r="K80" s="43">
        <f t="shared" si="6"/>
        <v>9529.5999999999985</v>
      </c>
      <c r="L80" s="43">
        <v>3186.8</v>
      </c>
      <c r="M80" s="43">
        <v>3198.2</v>
      </c>
      <c r="N80" s="43">
        <v>3637.64</v>
      </c>
      <c r="O80" s="43">
        <f t="shared" si="7"/>
        <v>10022.64</v>
      </c>
      <c r="P80" s="43">
        <v>3200</v>
      </c>
      <c r="Q80" s="43">
        <v>3200</v>
      </c>
      <c r="R80" s="43">
        <v>1849.5200000000025</v>
      </c>
      <c r="S80" s="43">
        <f t="shared" si="8"/>
        <v>8249.5200000000023</v>
      </c>
      <c r="T80" s="43">
        <f t="shared" si="9"/>
        <v>36373.360000000001</v>
      </c>
    </row>
    <row r="81" spans="1:20" ht="15.75">
      <c r="A81" s="7">
        <v>72</v>
      </c>
      <c r="B81" s="11" t="s">
        <v>73</v>
      </c>
      <c r="C81" s="12" t="s">
        <v>221</v>
      </c>
      <c r="D81" s="10">
        <v>1595.4</v>
      </c>
      <c r="E81" s="10">
        <v>1595.4</v>
      </c>
      <c r="F81" s="10">
        <v>1085.4000000000001</v>
      </c>
      <c r="G81" s="9">
        <f t="shared" si="5"/>
        <v>4276.2000000000007</v>
      </c>
      <c r="H81" s="47">
        <v>1595.4</v>
      </c>
      <c r="I81" s="43">
        <v>1595.4</v>
      </c>
      <c r="J81" s="43">
        <v>1530</v>
      </c>
      <c r="K81" s="43">
        <f t="shared" si="6"/>
        <v>4720.8</v>
      </c>
      <c r="L81" s="43">
        <v>1576.8</v>
      </c>
      <c r="M81" s="43">
        <v>1595.4</v>
      </c>
      <c r="N81" s="43">
        <v>1472.6</v>
      </c>
      <c r="O81" s="43">
        <f t="shared" si="7"/>
        <v>4644.7999999999993</v>
      </c>
      <c r="P81" s="43">
        <v>1600</v>
      </c>
      <c r="Q81" s="43">
        <v>1600</v>
      </c>
      <c r="R81" s="43">
        <v>924.76000000000124</v>
      </c>
      <c r="S81" s="43">
        <f t="shared" si="8"/>
        <v>4124.7600000000011</v>
      </c>
      <c r="T81" s="43">
        <f t="shared" si="9"/>
        <v>17766.560000000001</v>
      </c>
    </row>
    <row r="82" spans="1:20" ht="15.75">
      <c r="A82" s="7">
        <v>73</v>
      </c>
      <c r="B82" s="13" t="s">
        <v>74</v>
      </c>
      <c r="C82" s="30" t="s">
        <v>222</v>
      </c>
      <c r="D82" s="10">
        <v>5412</v>
      </c>
      <c r="E82" s="10">
        <v>5366</v>
      </c>
      <c r="F82" s="10">
        <v>3778</v>
      </c>
      <c r="G82" s="9">
        <f t="shared" si="5"/>
        <v>14556</v>
      </c>
      <c r="H82" s="47">
        <v>5437</v>
      </c>
      <c r="I82" s="43">
        <v>5423</v>
      </c>
      <c r="J82" s="43">
        <v>5308</v>
      </c>
      <c r="K82" s="43">
        <f t="shared" si="6"/>
        <v>16168</v>
      </c>
      <c r="L82" s="43">
        <v>5398</v>
      </c>
      <c r="M82" s="43">
        <v>5433</v>
      </c>
      <c r="N82" s="43">
        <v>4961.3200000000015</v>
      </c>
      <c r="O82" s="43">
        <f t="shared" si="7"/>
        <v>15792.320000000002</v>
      </c>
      <c r="P82" s="43">
        <v>5440.0000000000009</v>
      </c>
      <c r="Q82" s="43">
        <v>5440.0000000000009</v>
      </c>
      <c r="R82" s="43">
        <v>3144.1799999999976</v>
      </c>
      <c r="S82" s="43">
        <f t="shared" si="8"/>
        <v>14024.18</v>
      </c>
      <c r="T82" s="43">
        <f t="shared" si="9"/>
        <v>60540.5</v>
      </c>
    </row>
    <row r="83" spans="1:20" ht="15.75">
      <c r="A83" s="7">
        <v>74</v>
      </c>
      <c r="B83" s="11" t="s">
        <v>75</v>
      </c>
      <c r="C83" s="12" t="s">
        <v>223</v>
      </c>
      <c r="D83" s="10">
        <v>1907.8</v>
      </c>
      <c r="E83" s="10">
        <v>1916.8</v>
      </c>
      <c r="F83" s="10">
        <v>1318.2</v>
      </c>
      <c r="G83" s="9">
        <f t="shared" si="5"/>
        <v>5142.8</v>
      </c>
      <c r="H83" s="47">
        <v>1918.8</v>
      </c>
      <c r="I83" s="43">
        <v>1914.8</v>
      </c>
      <c r="J83" s="43">
        <v>1885.6</v>
      </c>
      <c r="K83" s="43">
        <f t="shared" si="6"/>
        <v>5719.2</v>
      </c>
      <c r="L83" s="43">
        <v>1883.8</v>
      </c>
      <c r="M83" s="43">
        <v>1894.8</v>
      </c>
      <c r="N83" s="43">
        <v>2234.9800000000005</v>
      </c>
      <c r="O83" s="43">
        <f t="shared" si="7"/>
        <v>6013.58</v>
      </c>
      <c r="P83" s="43">
        <v>1920</v>
      </c>
      <c r="Q83" s="43">
        <v>1920</v>
      </c>
      <c r="R83" s="43">
        <v>1109.7100000000005</v>
      </c>
      <c r="S83" s="43">
        <f t="shared" si="8"/>
        <v>4949.7100000000009</v>
      </c>
      <c r="T83" s="43">
        <f t="shared" si="9"/>
        <v>21825.29</v>
      </c>
    </row>
    <row r="84" spans="1:20" ht="15.75">
      <c r="A84" s="7">
        <v>75</v>
      </c>
      <c r="B84" s="11" t="s">
        <v>76</v>
      </c>
      <c r="C84" s="12" t="s">
        <v>224</v>
      </c>
      <c r="D84" s="10">
        <v>1596</v>
      </c>
      <c r="E84" s="10">
        <v>1595.4</v>
      </c>
      <c r="F84" s="10">
        <v>1078.2</v>
      </c>
      <c r="G84" s="9">
        <f t="shared" si="5"/>
        <v>4269.6000000000004</v>
      </c>
      <c r="H84" s="47">
        <v>1597.8</v>
      </c>
      <c r="I84" s="43">
        <v>1548</v>
      </c>
      <c r="J84" s="43">
        <v>1616.2</v>
      </c>
      <c r="K84" s="43">
        <f t="shared" si="6"/>
        <v>4762</v>
      </c>
      <c r="L84" s="43">
        <v>1588.2</v>
      </c>
      <c r="M84" s="43">
        <v>1575</v>
      </c>
      <c r="N84" s="43">
        <v>1848.12</v>
      </c>
      <c r="O84" s="43">
        <f t="shared" si="7"/>
        <v>5011.32</v>
      </c>
      <c r="P84" s="43">
        <v>1600</v>
      </c>
      <c r="Q84" s="43">
        <v>1600</v>
      </c>
      <c r="R84" s="43">
        <v>924.76000000000124</v>
      </c>
      <c r="S84" s="43">
        <f t="shared" si="8"/>
        <v>4124.7600000000011</v>
      </c>
      <c r="T84" s="43">
        <f t="shared" si="9"/>
        <v>18167.68</v>
      </c>
    </row>
    <row r="85" spans="1:20" ht="15.75">
      <c r="A85" s="7">
        <v>76</v>
      </c>
      <c r="B85" s="11" t="s">
        <v>77</v>
      </c>
      <c r="C85" s="12" t="s">
        <v>225</v>
      </c>
      <c r="D85" s="10">
        <v>1213.8</v>
      </c>
      <c r="E85" s="10">
        <v>1259</v>
      </c>
      <c r="F85" s="10">
        <v>955.8</v>
      </c>
      <c r="G85" s="9">
        <f t="shared" si="5"/>
        <v>3428.6000000000004</v>
      </c>
      <c r="H85" s="47">
        <v>1300</v>
      </c>
      <c r="I85" s="43">
        <v>1261</v>
      </c>
      <c r="J85" s="43">
        <v>1245</v>
      </c>
      <c r="K85" s="43">
        <f t="shared" si="6"/>
        <v>3806</v>
      </c>
      <c r="L85" s="43">
        <v>1207</v>
      </c>
      <c r="M85" s="43">
        <v>1261</v>
      </c>
      <c r="N85" s="43">
        <v>1541.05</v>
      </c>
      <c r="O85" s="43">
        <f t="shared" si="7"/>
        <v>4009.05</v>
      </c>
      <c r="P85" s="43">
        <v>1280</v>
      </c>
      <c r="Q85" s="43">
        <v>1280</v>
      </c>
      <c r="R85" s="43">
        <v>739.80000000000018</v>
      </c>
      <c r="S85" s="43">
        <f t="shared" si="8"/>
        <v>3299.8</v>
      </c>
      <c r="T85" s="43">
        <f t="shared" si="9"/>
        <v>14543.45</v>
      </c>
    </row>
    <row r="86" spans="1:20" ht="15.75">
      <c r="A86" s="7">
        <v>77</v>
      </c>
      <c r="B86" s="8" t="s">
        <v>78</v>
      </c>
      <c r="C86" s="30" t="s">
        <v>226</v>
      </c>
      <c r="D86" s="10">
        <v>5374.8</v>
      </c>
      <c r="E86" s="10">
        <v>5423.8</v>
      </c>
      <c r="F86" s="10">
        <v>3679.8</v>
      </c>
      <c r="G86" s="9">
        <f t="shared" si="5"/>
        <v>14478.400000000001</v>
      </c>
      <c r="H86" s="47">
        <v>5386.5999999999995</v>
      </c>
      <c r="I86" s="43">
        <v>5431</v>
      </c>
      <c r="J86" s="43">
        <v>4923.2</v>
      </c>
      <c r="K86" s="43">
        <f t="shared" si="6"/>
        <v>15740.8</v>
      </c>
      <c r="L86" s="43">
        <v>5430.8</v>
      </c>
      <c r="M86" s="43">
        <v>4842.6000000000004</v>
      </c>
      <c r="N86" s="43">
        <v>5518.920000000001</v>
      </c>
      <c r="O86" s="43">
        <f t="shared" si="7"/>
        <v>15792.320000000003</v>
      </c>
      <c r="P86" s="43">
        <v>5440.0000000000009</v>
      </c>
      <c r="Q86" s="43">
        <v>5440.0000000000009</v>
      </c>
      <c r="R86" s="43">
        <v>3144.1799999999976</v>
      </c>
      <c r="S86" s="43">
        <f t="shared" si="8"/>
        <v>14024.18</v>
      </c>
      <c r="T86" s="43">
        <f t="shared" si="9"/>
        <v>60035.700000000004</v>
      </c>
    </row>
    <row r="87" spans="1:20" ht="15.75">
      <c r="A87" s="7">
        <v>78</v>
      </c>
      <c r="B87" s="11" t="s">
        <v>79</v>
      </c>
      <c r="C87" s="12" t="s">
        <v>227</v>
      </c>
      <c r="D87" s="10">
        <v>1262</v>
      </c>
      <c r="E87" s="10">
        <v>1277</v>
      </c>
      <c r="F87" s="10">
        <v>852</v>
      </c>
      <c r="G87" s="9">
        <f t="shared" si="5"/>
        <v>3391</v>
      </c>
      <c r="H87" s="47">
        <v>1257</v>
      </c>
      <c r="I87" s="43">
        <v>1243</v>
      </c>
      <c r="J87" s="43">
        <v>1283</v>
      </c>
      <c r="K87" s="43">
        <f t="shared" si="6"/>
        <v>3783</v>
      </c>
      <c r="L87" s="43">
        <v>1280</v>
      </c>
      <c r="M87" s="43">
        <v>1262</v>
      </c>
      <c r="N87" s="43">
        <v>1173.8399999999999</v>
      </c>
      <c r="O87" s="43">
        <f t="shared" si="7"/>
        <v>3715.84</v>
      </c>
      <c r="P87" s="43">
        <v>1280</v>
      </c>
      <c r="Q87" s="43">
        <v>1280</v>
      </c>
      <c r="R87" s="43">
        <v>739.80000000000018</v>
      </c>
      <c r="S87" s="43">
        <f t="shared" si="8"/>
        <v>3299.8</v>
      </c>
      <c r="T87" s="43">
        <f t="shared" si="9"/>
        <v>14189.64</v>
      </c>
    </row>
    <row r="88" spans="1:20" ht="15.75">
      <c r="A88" s="7">
        <v>79</v>
      </c>
      <c r="B88" s="11" t="s">
        <v>80</v>
      </c>
      <c r="C88" s="30" t="s">
        <v>228</v>
      </c>
      <c r="D88" s="10">
        <v>1901</v>
      </c>
      <c r="E88" s="10">
        <v>1917</v>
      </c>
      <c r="F88" s="10">
        <v>1313</v>
      </c>
      <c r="G88" s="9">
        <f t="shared" si="5"/>
        <v>5131</v>
      </c>
      <c r="H88" s="47">
        <v>1914</v>
      </c>
      <c r="I88" s="43">
        <v>1918</v>
      </c>
      <c r="J88" s="43">
        <v>1888</v>
      </c>
      <c r="K88" s="43">
        <f t="shared" si="6"/>
        <v>5720</v>
      </c>
      <c r="L88" s="43">
        <v>1909</v>
      </c>
      <c r="M88" s="43">
        <v>1911</v>
      </c>
      <c r="N88" s="43">
        <v>2193.58</v>
      </c>
      <c r="O88" s="43">
        <f t="shared" si="7"/>
        <v>6013.58</v>
      </c>
      <c r="P88" s="43">
        <v>1920</v>
      </c>
      <c r="Q88" s="43">
        <v>1920</v>
      </c>
      <c r="R88" s="43">
        <v>1109.7100000000005</v>
      </c>
      <c r="S88" s="43">
        <f t="shared" si="8"/>
        <v>4949.7100000000009</v>
      </c>
      <c r="T88" s="43">
        <f t="shared" si="9"/>
        <v>21814.29</v>
      </c>
    </row>
    <row r="89" spans="1:20" ht="15.75">
      <c r="A89" s="7">
        <v>80</v>
      </c>
      <c r="B89" s="11" t="s">
        <v>81</v>
      </c>
      <c r="C89" s="30" t="s">
        <v>229</v>
      </c>
      <c r="D89" s="10">
        <v>3189.6</v>
      </c>
      <c r="E89" s="10">
        <v>3129.8</v>
      </c>
      <c r="F89" s="10">
        <v>2245.8000000000002</v>
      </c>
      <c r="G89" s="9">
        <f t="shared" si="5"/>
        <v>8565.2000000000007</v>
      </c>
      <c r="H89" s="47">
        <v>3179.8</v>
      </c>
      <c r="I89" s="43">
        <v>3173.6</v>
      </c>
      <c r="J89" s="43">
        <v>3182.8</v>
      </c>
      <c r="K89" s="43">
        <f t="shared" si="6"/>
        <v>9536.2000000000007</v>
      </c>
      <c r="L89" s="43">
        <v>3184.6</v>
      </c>
      <c r="M89" s="43">
        <v>3141.6</v>
      </c>
      <c r="N89" s="43">
        <v>3696.44</v>
      </c>
      <c r="O89" s="43">
        <f t="shared" si="7"/>
        <v>10022.64</v>
      </c>
      <c r="P89" s="43">
        <v>3200</v>
      </c>
      <c r="Q89" s="43">
        <v>3200</v>
      </c>
      <c r="R89" s="43">
        <v>1849.5200000000025</v>
      </c>
      <c r="S89" s="43">
        <f t="shared" si="8"/>
        <v>8249.5200000000023</v>
      </c>
      <c r="T89" s="43">
        <f t="shared" si="9"/>
        <v>36373.560000000005</v>
      </c>
    </row>
    <row r="90" spans="1:20" ht="15.75">
      <c r="A90" s="7">
        <v>81</v>
      </c>
      <c r="B90" s="11" t="s">
        <v>82</v>
      </c>
      <c r="C90" s="30" t="s">
        <v>230</v>
      </c>
      <c r="D90" s="10">
        <v>1599.4</v>
      </c>
      <c r="E90" s="10">
        <v>1530</v>
      </c>
      <c r="F90" s="10">
        <v>1129</v>
      </c>
      <c r="G90" s="9">
        <f t="shared" si="5"/>
        <v>4258.3999999999996</v>
      </c>
      <c r="H90" s="47">
        <v>1600</v>
      </c>
      <c r="I90" s="43">
        <v>1530</v>
      </c>
      <c r="J90" s="43">
        <v>1632</v>
      </c>
      <c r="K90" s="43">
        <f t="shared" si="6"/>
        <v>4762</v>
      </c>
      <c r="L90" s="43">
        <v>1558</v>
      </c>
      <c r="M90" s="43">
        <v>1595.4</v>
      </c>
      <c r="N90" s="43">
        <v>1857.9199999999998</v>
      </c>
      <c r="O90" s="43">
        <f t="shared" si="7"/>
        <v>5011.32</v>
      </c>
      <c r="P90" s="43">
        <v>1600</v>
      </c>
      <c r="Q90" s="43">
        <v>1600</v>
      </c>
      <c r="R90" s="43">
        <v>924.76000000000124</v>
      </c>
      <c r="S90" s="43">
        <f t="shared" si="8"/>
        <v>4124.7600000000011</v>
      </c>
      <c r="T90" s="43">
        <f t="shared" si="9"/>
        <v>18156.480000000003</v>
      </c>
    </row>
    <row r="91" spans="1:20" ht="15.75">
      <c r="A91" s="7">
        <v>82</v>
      </c>
      <c r="B91" s="8" t="s">
        <v>83</v>
      </c>
      <c r="C91" s="30" t="s">
        <v>231</v>
      </c>
      <c r="D91" s="10">
        <v>11502.2</v>
      </c>
      <c r="E91" s="10">
        <v>11472.2</v>
      </c>
      <c r="F91" s="10">
        <v>5532.6</v>
      </c>
      <c r="G91" s="9">
        <f t="shared" si="5"/>
        <v>28507</v>
      </c>
      <c r="H91" s="47">
        <v>10222</v>
      </c>
      <c r="I91" s="43">
        <v>10187.200000000001</v>
      </c>
      <c r="J91" s="43">
        <v>9307</v>
      </c>
      <c r="K91" s="43">
        <f t="shared" si="6"/>
        <v>29716.2</v>
      </c>
      <c r="L91" s="43">
        <v>10218.6</v>
      </c>
      <c r="M91" s="43">
        <v>10189.6</v>
      </c>
      <c r="N91" s="43">
        <v>11664.239999999998</v>
      </c>
      <c r="O91" s="43">
        <f t="shared" si="7"/>
        <v>32072.44</v>
      </c>
      <c r="P91" s="43">
        <v>10240</v>
      </c>
      <c r="Q91" s="43">
        <v>10240</v>
      </c>
      <c r="R91" s="43">
        <v>5918.46</v>
      </c>
      <c r="S91" s="43">
        <f t="shared" si="8"/>
        <v>26398.46</v>
      </c>
      <c r="T91" s="43">
        <f t="shared" si="9"/>
        <v>116694.09999999999</v>
      </c>
    </row>
    <row r="92" spans="1:20" ht="15.75">
      <c r="A92" s="7">
        <v>83</v>
      </c>
      <c r="B92" s="11" t="s">
        <v>84</v>
      </c>
      <c r="C92" s="30" t="s">
        <v>232</v>
      </c>
      <c r="D92" s="10">
        <v>1918.4</v>
      </c>
      <c r="E92" s="10">
        <v>1904</v>
      </c>
      <c r="F92" s="10">
        <v>1321</v>
      </c>
      <c r="G92" s="9">
        <f t="shared" si="5"/>
        <v>5143.3999999999996</v>
      </c>
      <c r="H92" s="47">
        <v>1883</v>
      </c>
      <c r="I92" s="43">
        <v>1891</v>
      </c>
      <c r="J92" s="43">
        <v>1943</v>
      </c>
      <c r="K92" s="43">
        <f t="shared" si="6"/>
        <v>5717</v>
      </c>
      <c r="L92" s="43">
        <v>1915.2</v>
      </c>
      <c r="M92" s="43">
        <v>1396.4</v>
      </c>
      <c r="N92" s="43">
        <v>2701.9799999999996</v>
      </c>
      <c r="O92" s="43">
        <f t="shared" si="7"/>
        <v>6013.58</v>
      </c>
      <c r="P92" s="43">
        <v>1920</v>
      </c>
      <c r="Q92" s="43">
        <v>1920</v>
      </c>
      <c r="R92" s="43">
        <v>1109.7100000000005</v>
      </c>
      <c r="S92" s="43">
        <f t="shared" si="8"/>
        <v>4949.7100000000009</v>
      </c>
      <c r="T92" s="43">
        <f t="shared" si="9"/>
        <v>21823.690000000002</v>
      </c>
    </row>
    <row r="93" spans="1:20" s="1" customFormat="1" ht="15.75">
      <c r="A93" s="7">
        <v>84</v>
      </c>
      <c r="B93" s="32" t="s">
        <v>85</v>
      </c>
      <c r="C93" s="30" t="s">
        <v>233</v>
      </c>
      <c r="D93" s="9">
        <v>0</v>
      </c>
      <c r="E93" s="9">
        <v>1908</v>
      </c>
      <c r="F93" s="9">
        <v>3235.4</v>
      </c>
      <c r="G93" s="9">
        <f t="shared" si="5"/>
        <v>5143.3999999999996</v>
      </c>
      <c r="H93" s="47">
        <v>1875.4</v>
      </c>
      <c r="I93" s="44">
        <v>1911</v>
      </c>
      <c r="J93" s="43">
        <v>1934.4</v>
      </c>
      <c r="K93" s="43">
        <f t="shared" si="6"/>
        <v>5720.8</v>
      </c>
      <c r="L93" s="43">
        <v>1876</v>
      </c>
      <c r="M93" s="43">
        <v>1920</v>
      </c>
      <c r="N93" s="43">
        <v>2217.58</v>
      </c>
      <c r="O93" s="43">
        <f t="shared" si="7"/>
        <v>6013.58</v>
      </c>
      <c r="P93" s="43">
        <v>1920</v>
      </c>
      <c r="Q93" s="43">
        <v>1920</v>
      </c>
      <c r="R93" s="43">
        <v>1109.7100000000005</v>
      </c>
      <c r="S93" s="43">
        <f t="shared" si="8"/>
        <v>4949.7100000000009</v>
      </c>
      <c r="T93" s="43">
        <f t="shared" si="9"/>
        <v>21827.489999999998</v>
      </c>
    </row>
    <row r="94" spans="1:20" ht="15.75">
      <c r="A94" s="7">
        <v>85</v>
      </c>
      <c r="B94" s="8" t="s">
        <v>86</v>
      </c>
      <c r="C94" s="30" t="s">
        <v>234</v>
      </c>
      <c r="D94" s="10">
        <v>1920</v>
      </c>
      <c r="E94" s="10">
        <v>1910</v>
      </c>
      <c r="F94" s="10">
        <v>1256.2</v>
      </c>
      <c r="G94" s="9">
        <f t="shared" si="5"/>
        <v>5086.2</v>
      </c>
      <c r="H94" s="47">
        <v>1898.6</v>
      </c>
      <c r="I94" s="43">
        <v>1918</v>
      </c>
      <c r="J94" s="43">
        <v>1877.8</v>
      </c>
      <c r="K94" s="43">
        <f t="shared" si="6"/>
        <v>5694.4</v>
      </c>
      <c r="L94" s="43">
        <v>1888</v>
      </c>
      <c r="M94" s="43">
        <v>1869.2</v>
      </c>
      <c r="N94" s="43">
        <v>1816.56</v>
      </c>
      <c r="O94" s="43">
        <f t="shared" si="7"/>
        <v>5573.76</v>
      </c>
      <c r="P94" s="43">
        <v>1920</v>
      </c>
      <c r="Q94" s="43">
        <v>1920</v>
      </c>
      <c r="R94" s="43">
        <v>1109.7100000000005</v>
      </c>
      <c r="S94" s="43">
        <f t="shared" si="8"/>
        <v>4949.7100000000009</v>
      </c>
      <c r="T94" s="43">
        <f t="shared" si="9"/>
        <v>21304.07</v>
      </c>
    </row>
    <row r="95" spans="1:20" ht="15.75">
      <c r="A95" s="7">
        <v>86</v>
      </c>
      <c r="B95" s="11" t="s">
        <v>87</v>
      </c>
      <c r="C95" s="30" t="s">
        <v>235</v>
      </c>
      <c r="D95" s="10">
        <v>1249.2</v>
      </c>
      <c r="E95" s="10">
        <v>1112.5999999999999</v>
      </c>
      <c r="F95" s="10">
        <v>1016.4</v>
      </c>
      <c r="G95" s="9">
        <f t="shared" si="5"/>
        <v>3378.2000000000003</v>
      </c>
      <c r="H95" s="47">
        <v>1266</v>
      </c>
      <c r="I95" s="43">
        <v>1276.2</v>
      </c>
      <c r="J95" s="43">
        <v>1147.8</v>
      </c>
      <c r="K95" s="43">
        <f t="shared" si="6"/>
        <v>3690</v>
      </c>
      <c r="L95" s="43">
        <v>1274.8</v>
      </c>
      <c r="M95" s="43">
        <v>1259.4000000000001</v>
      </c>
      <c r="N95" s="43">
        <v>1181.6399999999999</v>
      </c>
      <c r="O95" s="43">
        <f t="shared" si="7"/>
        <v>3715.8399999999997</v>
      </c>
      <c r="P95" s="43">
        <v>1280</v>
      </c>
      <c r="Q95" s="43">
        <v>1280</v>
      </c>
      <c r="R95" s="43">
        <v>739.80000000000018</v>
      </c>
      <c r="S95" s="43">
        <f t="shared" si="8"/>
        <v>3299.8</v>
      </c>
      <c r="T95" s="43">
        <f t="shared" si="9"/>
        <v>14083.84</v>
      </c>
    </row>
    <row r="96" spans="1:20" ht="15.75">
      <c r="A96" s="7">
        <v>87</v>
      </c>
      <c r="B96" s="11" t="s">
        <v>88</v>
      </c>
      <c r="C96" s="30" t="s">
        <v>236</v>
      </c>
      <c r="D96" s="10">
        <v>2530.8000000000002</v>
      </c>
      <c r="E96" s="10">
        <v>2393.6</v>
      </c>
      <c r="F96" s="10">
        <v>1927.6</v>
      </c>
      <c r="G96" s="9">
        <f t="shared" si="5"/>
        <v>6852</v>
      </c>
      <c r="H96" s="47">
        <v>2558.8000000000002</v>
      </c>
      <c r="I96" s="43">
        <v>2549.4</v>
      </c>
      <c r="J96" s="43">
        <v>2509.8000000000002</v>
      </c>
      <c r="K96" s="43">
        <f t="shared" si="6"/>
        <v>7618.0000000000009</v>
      </c>
      <c r="L96" s="43">
        <v>2449.6</v>
      </c>
      <c r="M96" s="43">
        <v>2516.4</v>
      </c>
      <c r="N96" s="43">
        <v>3052.1099999999997</v>
      </c>
      <c r="O96" s="43">
        <f t="shared" si="7"/>
        <v>8018.11</v>
      </c>
      <c r="P96" s="43">
        <v>2560</v>
      </c>
      <c r="Q96" s="43">
        <v>2560</v>
      </c>
      <c r="R96" s="43">
        <v>1479.6199999999985</v>
      </c>
      <c r="S96" s="43">
        <f t="shared" si="8"/>
        <v>6599.619999999999</v>
      </c>
      <c r="T96" s="43">
        <f t="shared" si="9"/>
        <v>29087.73</v>
      </c>
    </row>
    <row r="97" spans="1:20" ht="15.75">
      <c r="A97" s="7">
        <v>88</v>
      </c>
      <c r="B97" s="11" t="s">
        <v>89</v>
      </c>
      <c r="C97" s="30" t="s">
        <v>237</v>
      </c>
      <c r="D97" s="10">
        <v>2543</v>
      </c>
      <c r="E97" s="10">
        <v>2556</v>
      </c>
      <c r="F97" s="10">
        <v>1744</v>
      </c>
      <c r="G97" s="9">
        <f t="shared" si="5"/>
        <v>6843</v>
      </c>
      <c r="H97" s="47">
        <v>2727</v>
      </c>
      <c r="I97" s="43">
        <v>2542</v>
      </c>
      <c r="J97" s="43">
        <v>2351</v>
      </c>
      <c r="K97" s="43">
        <f t="shared" si="6"/>
        <v>7620</v>
      </c>
      <c r="L97" s="43">
        <v>3135</v>
      </c>
      <c r="M97" s="43">
        <v>2554</v>
      </c>
      <c r="N97" s="43">
        <v>2329.1099999999997</v>
      </c>
      <c r="O97" s="43">
        <f t="shared" si="7"/>
        <v>8018.11</v>
      </c>
      <c r="P97" s="43">
        <v>2560</v>
      </c>
      <c r="Q97" s="43">
        <v>2560</v>
      </c>
      <c r="R97" s="43">
        <v>1479.6199999999985</v>
      </c>
      <c r="S97" s="43">
        <f t="shared" si="8"/>
        <v>6599.619999999999</v>
      </c>
      <c r="T97" s="43">
        <f t="shared" si="9"/>
        <v>29080.73</v>
      </c>
    </row>
    <row r="98" spans="1:20" ht="15.75">
      <c r="A98" s="7">
        <v>89</v>
      </c>
      <c r="B98" s="8" t="s">
        <v>90</v>
      </c>
      <c r="C98" s="30" t="s">
        <v>238</v>
      </c>
      <c r="D98" s="10">
        <v>21439.599999999999</v>
      </c>
      <c r="E98" s="10">
        <v>21436.400000000001</v>
      </c>
      <c r="F98" s="10">
        <v>14543.8</v>
      </c>
      <c r="G98" s="9">
        <f t="shared" si="5"/>
        <v>57419.8</v>
      </c>
      <c r="H98" s="47">
        <v>23351.200000000001</v>
      </c>
      <c r="I98" s="43">
        <v>23230.799999999999</v>
      </c>
      <c r="J98" s="43">
        <v>22786.2</v>
      </c>
      <c r="K98" s="43">
        <f t="shared" si="6"/>
        <v>69368.2</v>
      </c>
      <c r="L98" s="43">
        <v>23348.799999999999</v>
      </c>
      <c r="M98" s="43">
        <v>23337.4</v>
      </c>
      <c r="N98" s="43">
        <v>21127.880000000016</v>
      </c>
      <c r="O98" s="43">
        <f t="shared" si="7"/>
        <v>67814.080000000016</v>
      </c>
      <c r="P98" s="43">
        <v>23360.000000000007</v>
      </c>
      <c r="Q98" s="43">
        <v>23360.000000000007</v>
      </c>
      <c r="R98" s="43">
        <v>13501.47999999997</v>
      </c>
      <c r="S98" s="43">
        <f t="shared" si="8"/>
        <v>60221.479999999981</v>
      </c>
      <c r="T98" s="43">
        <f t="shared" si="9"/>
        <v>254823.56</v>
      </c>
    </row>
    <row r="99" spans="1:20" ht="15.75">
      <c r="A99" s="7">
        <v>90</v>
      </c>
      <c r="B99" s="8" t="s">
        <v>91</v>
      </c>
      <c r="C99" s="30" t="s">
        <v>239</v>
      </c>
      <c r="D99" s="10">
        <v>3829.4</v>
      </c>
      <c r="E99" s="10">
        <v>3816.6</v>
      </c>
      <c r="F99" s="10">
        <v>2605.8000000000002</v>
      </c>
      <c r="G99" s="9">
        <f t="shared" si="5"/>
        <v>10251.799999999999</v>
      </c>
      <c r="H99" s="47">
        <v>6385.2</v>
      </c>
      <c r="I99" s="43">
        <v>6343.4</v>
      </c>
      <c r="J99" s="43">
        <v>6116.4</v>
      </c>
      <c r="K99" s="43">
        <f t="shared" si="6"/>
        <v>18845</v>
      </c>
      <c r="L99" s="43">
        <v>6397.8</v>
      </c>
      <c r="M99" s="43">
        <v>6374</v>
      </c>
      <c r="N99" s="43">
        <v>5807.4</v>
      </c>
      <c r="O99" s="43">
        <f t="shared" si="7"/>
        <v>18579.199999999997</v>
      </c>
      <c r="P99" s="43">
        <v>6400</v>
      </c>
      <c r="Q99" s="43">
        <v>6400</v>
      </c>
      <c r="R99" s="43">
        <v>3699.040000000005</v>
      </c>
      <c r="S99" s="43">
        <f t="shared" si="8"/>
        <v>16499.040000000005</v>
      </c>
      <c r="T99" s="43">
        <f t="shared" si="9"/>
        <v>64175.040000000008</v>
      </c>
    </row>
    <row r="100" spans="1:20" ht="15.75">
      <c r="A100" s="7">
        <v>91</v>
      </c>
      <c r="B100" s="11" t="s">
        <v>92</v>
      </c>
      <c r="C100" s="12" t="s">
        <v>240</v>
      </c>
      <c r="D100" s="10">
        <v>2506</v>
      </c>
      <c r="E100" s="10">
        <v>2555</v>
      </c>
      <c r="F100" s="10">
        <v>1774</v>
      </c>
      <c r="G100" s="9">
        <f t="shared" si="5"/>
        <v>6835</v>
      </c>
      <c r="H100" s="47">
        <v>5042</v>
      </c>
      <c r="I100" s="43">
        <v>4492.3999999999996</v>
      </c>
      <c r="J100" s="43">
        <v>5480.4</v>
      </c>
      <c r="K100" s="43">
        <f t="shared" si="6"/>
        <v>15014.8</v>
      </c>
      <c r="L100" s="43">
        <v>5075</v>
      </c>
      <c r="M100" s="43">
        <v>5091.2</v>
      </c>
      <c r="N100" s="43">
        <v>4697.16</v>
      </c>
      <c r="O100" s="43">
        <f t="shared" si="7"/>
        <v>14863.36</v>
      </c>
      <c r="P100" s="43">
        <v>5120</v>
      </c>
      <c r="Q100" s="43">
        <v>5120</v>
      </c>
      <c r="R100" s="43">
        <v>2959.2299999999973</v>
      </c>
      <c r="S100" s="43">
        <f t="shared" si="8"/>
        <v>13199.229999999998</v>
      </c>
      <c r="T100" s="43">
        <f t="shared" si="9"/>
        <v>49912.39</v>
      </c>
    </row>
    <row r="101" spans="1:20" ht="15.75">
      <c r="A101" s="7">
        <v>92</v>
      </c>
      <c r="B101" s="11" t="s">
        <v>93</v>
      </c>
      <c r="C101" s="12" t="s">
        <v>241</v>
      </c>
      <c r="D101" s="10">
        <v>1914</v>
      </c>
      <c r="E101" s="10">
        <v>1914</v>
      </c>
      <c r="F101" s="10">
        <v>1311</v>
      </c>
      <c r="G101" s="9">
        <f t="shared" si="5"/>
        <v>5139</v>
      </c>
      <c r="H101" s="47">
        <v>1911</v>
      </c>
      <c r="I101" s="43">
        <v>1914</v>
      </c>
      <c r="J101" s="43">
        <v>1894</v>
      </c>
      <c r="K101" s="43">
        <f t="shared" si="6"/>
        <v>5719</v>
      </c>
      <c r="L101" s="43">
        <v>1916.8</v>
      </c>
      <c r="M101" s="43">
        <v>1906</v>
      </c>
      <c r="N101" s="43">
        <v>2190.7800000000007</v>
      </c>
      <c r="O101" s="43">
        <f t="shared" si="7"/>
        <v>6013.5800000000008</v>
      </c>
      <c r="P101" s="43">
        <v>1920</v>
      </c>
      <c r="Q101" s="43">
        <v>1920</v>
      </c>
      <c r="R101" s="43">
        <v>1109.7100000000005</v>
      </c>
      <c r="S101" s="43">
        <f t="shared" si="8"/>
        <v>4949.7100000000009</v>
      </c>
      <c r="T101" s="43">
        <f t="shared" si="9"/>
        <v>21821.29</v>
      </c>
    </row>
    <row r="102" spans="1:20" ht="15.75">
      <c r="A102" s="7">
        <v>93</v>
      </c>
      <c r="B102" s="11" t="s">
        <v>94</v>
      </c>
      <c r="C102" s="12" t="s">
        <v>242</v>
      </c>
      <c r="D102" s="10">
        <v>1274</v>
      </c>
      <c r="E102" s="10">
        <v>1096</v>
      </c>
      <c r="F102" s="10">
        <v>1041</v>
      </c>
      <c r="G102" s="9">
        <f t="shared" si="5"/>
        <v>3411</v>
      </c>
      <c r="H102" s="47">
        <v>1206</v>
      </c>
      <c r="I102" s="43">
        <v>1133</v>
      </c>
      <c r="J102" s="43">
        <v>1152</v>
      </c>
      <c r="K102" s="43">
        <f t="shared" si="6"/>
        <v>3491</v>
      </c>
      <c r="L102" s="43">
        <v>1020</v>
      </c>
      <c r="M102" s="43">
        <v>1246</v>
      </c>
      <c r="N102" s="43">
        <v>1449.84</v>
      </c>
      <c r="O102" s="43">
        <f t="shared" si="7"/>
        <v>3715.84</v>
      </c>
      <c r="P102" s="43">
        <v>1280</v>
      </c>
      <c r="Q102" s="43">
        <v>1280</v>
      </c>
      <c r="R102" s="43">
        <v>739.80000000000018</v>
      </c>
      <c r="S102" s="43">
        <f t="shared" si="8"/>
        <v>3299.8</v>
      </c>
      <c r="T102" s="43">
        <f t="shared" si="9"/>
        <v>13917.64</v>
      </c>
    </row>
    <row r="103" spans="1:20" ht="15.75">
      <c r="A103" s="7">
        <v>94</v>
      </c>
      <c r="B103" s="11" t="s">
        <v>95</v>
      </c>
      <c r="C103" s="12" t="s">
        <v>243</v>
      </c>
      <c r="D103" s="10">
        <v>1909</v>
      </c>
      <c r="E103" s="10">
        <v>1919.8</v>
      </c>
      <c r="F103" s="10">
        <v>1296.8</v>
      </c>
      <c r="G103" s="9">
        <f t="shared" si="5"/>
        <v>5125.6000000000004</v>
      </c>
      <c r="H103" s="47">
        <v>1913</v>
      </c>
      <c r="I103" s="43">
        <v>1920</v>
      </c>
      <c r="J103" s="43">
        <v>1883.4</v>
      </c>
      <c r="K103" s="43">
        <f t="shared" si="6"/>
        <v>5716.4</v>
      </c>
      <c r="L103" s="43">
        <v>1914</v>
      </c>
      <c r="M103" s="43">
        <v>1909.6</v>
      </c>
      <c r="N103" s="43">
        <v>2189.9800000000005</v>
      </c>
      <c r="O103" s="43">
        <f t="shared" si="7"/>
        <v>6013.58</v>
      </c>
      <c r="P103" s="43">
        <v>1920</v>
      </c>
      <c r="Q103" s="43">
        <v>1920</v>
      </c>
      <c r="R103" s="43">
        <v>1109.7100000000005</v>
      </c>
      <c r="S103" s="43">
        <f t="shared" si="8"/>
        <v>4949.7100000000009</v>
      </c>
      <c r="T103" s="43">
        <f t="shared" si="9"/>
        <v>21805.29</v>
      </c>
    </row>
    <row r="104" spans="1:20" ht="15.75">
      <c r="A104" s="7">
        <v>95</v>
      </c>
      <c r="B104" s="11" t="s">
        <v>96</v>
      </c>
      <c r="C104" s="12" t="s">
        <v>244</v>
      </c>
      <c r="D104" s="10">
        <v>1908.8</v>
      </c>
      <c r="E104" s="10">
        <v>1907.8</v>
      </c>
      <c r="F104" s="10">
        <v>1291.8</v>
      </c>
      <c r="G104" s="9">
        <f t="shared" si="5"/>
        <v>5108.3999999999996</v>
      </c>
      <c r="H104" s="47">
        <v>1916.6</v>
      </c>
      <c r="I104" s="43">
        <v>1913</v>
      </c>
      <c r="J104" s="43">
        <v>1875.8</v>
      </c>
      <c r="K104" s="43">
        <f t="shared" si="6"/>
        <v>5705.4</v>
      </c>
      <c r="L104" s="43">
        <v>1915</v>
      </c>
      <c r="M104" s="43">
        <v>1916.8</v>
      </c>
      <c r="N104" s="43">
        <v>2181.7800000000002</v>
      </c>
      <c r="O104" s="43">
        <f t="shared" si="7"/>
        <v>6013.58</v>
      </c>
      <c r="P104" s="43">
        <v>1920</v>
      </c>
      <c r="Q104" s="43">
        <v>1920</v>
      </c>
      <c r="R104" s="43">
        <v>1109.7100000000005</v>
      </c>
      <c r="S104" s="43">
        <f t="shared" si="8"/>
        <v>4949.7100000000009</v>
      </c>
      <c r="T104" s="43">
        <f t="shared" si="9"/>
        <v>21777.090000000004</v>
      </c>
    </row>
    <row r="105" spans="1:20" ht="15.75">
      <c r="A105" s="7">
        <v>96</v>
      </c>
      <c r="B105" s="8" t="s">
        <v>97</v>
      </c>
      <c r="C105" s="7" t="s">
        <v>245</v>
      </c>
      <c r="D105" s="10">
        <v>1179.5999999999999</v>
      </c>
      <c r="E105" s="10">
        <v>1099.8</v>
      </c>
      <c r="F105" s="10">
        <v>1075.8</v>
      </c>
      <c r="G105" s="9">
        <f t="shared" si="5"/>
        <v>3355.2</v>
      </c>
      <c r="H105" s="47">
        <v>1249.8</v>
      </c>
      <c r="I105" s="43">
        <v>1267.8</v>
      </c>
      <c r="J105" s="43">
        <v>1188</v>
      </c>
      <c r="K105" s="43">
        <f t="shared" si="6"/>
        <v>3705.6</v>
      </c>
      <c r="L105" s="43">
        <v>1183.8</v>
      </c>
      <c r="M105" s="43">
        <v>1254</v>
      </c>
      <c r="N105" s="43">
        <v>1571.25</v>
      </c>
      <c r="O105" s="43">
        <f t="shared" si="7"/>
        <v>4009.05</v>
      </c>
      <c r="P105" s="43">
        <v>1280</v>
      </c>
      <c r="Q105" s="43">
        <v>1280</v>
      </c>
      <c r="R105" s="43">
        <v>739.80000000000018</v>
      </c>
      <c r="S105" s="43">
        <f t="shared" si="8"/>
        <v>3299.8</v>
      </c>
      <c r="T105" s="43">
        <f t="shared" si="9"/>
        <v>14369.650000000001</v>
      </c>
    </row>
    <row r="106" spans="1:20" ht="15.75">
      <c r="A106" s="7">
        <v>97</v>
      </c>
      <c r="B106" s="11" t="s">
        <v>98</v>
      </c>
      <c r="C106" s="12" t="s">
        <v>246</v>
      </c>
      <c r="D106" s="10">
        <v>1279</v>
      </c>
      <c r="E106" s="10">
        <v>1272</v>
      </c>
      <c r="F106" s="10">
        <v>871</v>
      </c>
      <c r="G106" s="9">
        <f t="shared" si="5"/>
        <v>3422</v>
      </c>
      <c r="H106" s="47">
        <v>1190</v>
      </c>
      <c r="I106" s="43">
        <v>1272</v>
      </c>
      <c r="J106" s="43">
        <v>1351</v>
      </c>
      <c r="K106" s="43">
        <f t="shared" si="6"/>
        <v>3813</v>
      </c>
      <c r="L106" s="43">
        <v>1049</v>
      </c>
      <c r="M106" s="43">
        <v>1110</v>
      </c>
      <c r="N106" s="43">
        <v>1850.05</v>
      </c>
      <c r="O106" s="43">
        <f t="shared" si="7"/>
        <v>4009.05</v>
      </c>
      <c r="P106" s="43">
        <v>1280</v>
      </c>
      <c r="Q106" s="43">
        <v>1280</v>
      </c>
      <c r="R106" s="43">
        <v>739.80000000000018</v>
      </c>
      <c r="S106" s="43">
        <f t="shared" si="8"/>
        <v>3299.8</v>
      </c>
      <c r="T106" s="43">
        <f t="shared" si="9"/>
        <v>14543.85</v>
      </c>
    </row>
    <row r="107" spans="1:20" ht="15.75">
      <c r="A107" s="7">
        <v>98</v>
      </c>
      <c r="B107" s="11" t="s">
        <v>99</v>
      </c>
      <c r="C107" s="12" t="s">
        <v>247</v>
      </c>
      <c r="D107" s="10">
        <v>2786.2</v>
      </c>
      <c r="E107" s="10">
        <v>2855.4</v>
      </c>
      <c r="F107" s="10">
        <v>2039.4</v>
      </c>
      <c r="G107" s="9">
        <f t="shared" si="5"/>
        <v>7681</v>
      </c>
      <c r="H107" s="47">
        <v>2834</v>
      </c>
      <c r="I107" s="43">
        <v>2854.2</v>
      </c>
      <c r="J107" s="43">
        <v>2851.2</v>
      </c>
      <c r="K107" s="43">
        <f t="shared" si="6"/>
        <v>8539.4</v>
      </c>
      <c r="L107" s="43">
        <v>2822.8</v>
      </c>
      <c r="M107" s="43">
        <v>2814.2</v>
      </c>
      <c r="N107" s="43">
        <v>2723.64</v>
      </c>
      <c r="O107" s="43">
        <f t="shared" si="7"/>
        <v>8360.64</v>
      </c>
      <c r="P107" s="43">
        <v>2880</v>
      </c>
      <c r="Q107" s="43">
        <v>2880</v>
      </c>
      <c r="R107" s="43">
        <v>1664.5600000000004</v>
      </c>
      <c r="S107" s="43">
        <f t="shared" si="8"/>
        <v>7424.56</v>
      </c>
      <c r="T107" s="43">
        <f t="shared" si="9"/>
        <v>32005.599999999999</v>
      </c>
    </row>
    <row r="108" spans="1:20" ht="15.75">
      <c r="A108" s="7">
        <v>99</v>
      </c>
      <c r="B108" s="11" t="s">
        <v>100</v>
      </c>
      <c r="C108" s="12" t="s">
        <v>248</v>
      </c>
      <c r="D108" s="10">
        <v>1909.4</v>
      </c>
      <c r="E108" s="10">
        <v>1909.8</v>
      </c>
      <c r="F108" s="10">
        <v>1317</v>
      </c>
      <c r="G108" s="9">
        <f t="shared" si="5"/>
        <v>5136.2</v>
      </c>
      <c r="H108" s="47">
        <v>1907</v>
      </c>
      <c r="I108" s="43">
        <v>1905.4</v>
      </c>
      <c r="J108" s="43">
        <v>1905.6</v>
      </c>
      <c r="K108" s="43">
        <f t="shared" si="6"/>
        <v>5718</v>
      </c>
      <c r="L108" s="43">
        <v>1911.4</v>
      </c>
      <c r="M108" s="43">
        <v>1893.6</v>
      </c>
      <c r="N108" s="43">
        <v>2208.58</v>
      </c>
      <c r="O108" s="43">
        <f t="shared" si="7"/>
        <v>6013.58</v>
      </c>
      <c r="P108" s="43">
        <v>1920</v>
      </c>
      <c r="Q108" s="43">
        <v>1920</v>
      </c>
      <c r="R108" s="43">
        <v>1109.7100000000005</v>
      </c>
      <c r="S108" s="43">
        <f t="shared" si="8"/>
        <v>4949.7100000000009</v>
      </c>
      <c r="T108" s="43">
        <f t="shared" si="9"/>
        <v>21817.49</v>
      </c>
    </row>
    <row r="109" spans="1:20" ht="15.75">
      <c r="A109" s="7">
        <v>100</v>
      </c>
      <c r="B109" s="8" t="s">
        <v>101</v>
      </c>
      <c r="C109" s="7" t="s">
        <v>249</v>
      </c>
      <c r="D109" s="10">
        <v>3837</v>
      </c>
      <c r="E109" s="10">
        <v>3838.6</v>
      </c>
      <c r="F109" s="10">
        <v>2605.6</v>
      </c>
      <c r="G109" s="9">
        <f t="shared" si="5"/>
        <v>10281.200000000001</v>
      </c>
      <c r="H109" s="47">
        <v>5069</v>
      </c>
      <c r="I109" s="43">
        <v>5111.3999999999996</v>
      </c>
      <c r="J109" s="43">
        <v>4949.3999999999996</v>
      </c>
      <c r="K109" s="43">
        <f t="shared" si="6"/>
        <v>15129.8</v>
      </c>
      <c r="L109" s="43">
        <v>5079.8</v>
      </c>
      <c r="M109" s="43">
        <v>4975.3999999999996</v>
      </c>
      <c r="N109" s="43">
        <v>4808.16</v>
      </c>
      <c r="O109" s="43">
        <f t="shared" si="7"/>
        <v>14863.36</v>
      </c>
      <c r="P109" s="43">
        <v>5120</v>
      </c>
      <c r="Q109" s="43">
        <v>5120</v>
      </c>
      <c r="R109" s="43">
        <v>2959.2299999999973</v>
      </c>
      <c r="S109" s="43">
        <f t="shared" si="8"/>
        <v>13199.229999999998</v>
      </c>
      <c r="T109" s="43">
        <f t="shared" si="9"/>
        <v>53473.59</v>
      </c>
    </row>
    <row r="110" spans="1:20" ht="15.75">
      <c r="A110" s="7">
        <v>101</v>
      </c>
      <c r="B110" s="8" t="s">
        <v>102</v>
      </c>
      <c r="C110" s="7" t="s">
        <v>250</v>
      </c>
      <c r="D110" s="10">
        <v>3190</v>
      </c>
      <c r="E110" s="10">
        <v>3200</v>
      </c>
      <c r="F110" s="10">
        <v>1526</v>
      </c>
      <c r="G110" s="9">
        <f t="shared" si="5"/>
        <v>7916</v>
      </c>
      <c r="H110" s="47">
        <v>1915</v>
      </c>
      <c r="I110" s="43">
        <v>1769</v>
      </c>
      <c r="J110" s="43">
        <v>1873</v>
      </c>
      <c r="K110" s="43">
        <f t="shared" si="6"/>
        <v>5557</v>
      </c>
      <c r="L110" s="43">
        <v>1914</v>
      </c>
      <c r="M110" s="43">
        <v>1905</v>
      </c>
      <c r="N110" s="43">
        <v>2194.58</v>
      </c>
      <c r="O110" s="43">
        <f t="shared" si="7"/>
        <v>6013.58</v>
      </c>
      <c r="P110" s="43">
        <v>1920</v>
      </c>
      <c r="Q110" s="43">
        <v>1920</v>
      </c>
      <c r="R110" s="43">
        <v>1109.7100000000005</v>
      </c>
      <c r="S110" s="43">
        <f t="shared" si="8"/>
        <v>4949.7100000000009</v>
      </c>
      <c r="T110" s="43">
        <f t="shared" si="9"/>
        <v>24436.29</v>
      </c>
    </row>
    <row r="111" spans="1:20" ht="15.75">
      <c r="A111" s="7">
        <v>102</v>
      </c>
      <c r="B111" s="8" t="s">
        <v>103</v>
      </c>
      <c r="C111" s="7" t="s">
        <v>251</v>
      </c>
      <c r="D111" s="10">
        <v>3177.2</v>
      </c>
      <c r="E111" s="10">
        <v>3179.2</v>
      </c>
      <c r="F111" s="10">
        <v>2196.6</v>
      </c>
      <c r="G111" s="9">
        <f t="shared" si="5"/>
        <v>8553</v>
      </c>
      <c r="H111" s="47">
        <v>3152.6</v>
      </c>
      <c r="I111" s="43">
        <v>3160.8</v>
      </c>
      <c r="J111" s="43">
        <v>3186</v>
      </c>
      <c r="K111" s="43">
        <f t="shared" si="6"/>
        <v>9499.4</v>
      </c>
      <c r="L111" s="43">
        <v>3199.2</v>
      </c>
      <c r="M111" s="43">
        <v>3196.8</v>
      </c>
      <c r="N111" s="43">
        <v>2893.6</v>
      </c>
      <c r="O111" s="43">
        <f t="shared" si="7"/>
        <v>9289.6</v>
      </c>
      <c r="P111" s="43">
        <v>3200</v>
      </c>
      <c r="Q111" s="43">
        <v>3200</v>
      </c>
      <c r="R111" s="43">
        <v>1849.5200000000025</v>
      </c>
      <c r="S111" s="43">
        <f t="shared" si="8"/>
        <v>8249.5200000000023</v>
      </c>
      <c r="T111" s="43">
        <f t="shared" si="9"/>
        <v>35591.520000000004</v>
      </c>
    </row>
    <row r="112" spans="1:20" ht="15.75">
      <c r="A112" s="7">
        <v>103</v>
      </c>
      <c r="B112" s="11" t="s">
        <v>104</v>
      </c>
      <c r="C112" s="12" t="s">
        <v>252</v>
      </c>
      <c r="D112" s="10">
        <v>2560</v>
      </c>
      <c r="E112" s="10">
        <v>2546.1999999999998</v>
      </c>
      <c r="F112" s="10">
        <v>1727</v>
      </c>
      <c r="G112" s="9">
        <f t="shared" si="5"/>
        <v>6833.2</v>
      </c>
      <c r="H112" s="47">
        <v>2543</v>
      </c>
      <c r="I112" s="43">
        <v>2507.1999999999998</v>
      </c>
      <c r="J112" s="43">
        <v>2576.4</v>
      </c>
      <c r="K112" s="43">
        <f t="shared" si="6"/>
        <v>7626.6</v>
      </c>
      <c r="L112" s="43">
        <v>2540</v>
      </c>
      <c r="M112" s="43">
        <v>2513</v>
      </c>
      <c r="N112" s="43">
        <v>2965.1099999999997</v>
      </c>
      <c r="O112" s="43">
        <f t="shared" si="7"/>
        <v>8018.11</v>
      </c>
      <c r="P112" s="43">
        <v>2560</v>
      </c>
      <c r="Q112" s="43">
        <v>2560</v>
      </c>
      <c r="R112" s="43">
        <v>1479.6199999999985</v>
      </c>
      <c r="S112" s="43">
        <f t="shared" si="8"/>
        <v>6599.619999999999</v>
      </c>
      <c r="T112" s="43">
        <f t="shared" si="9"/>
        <v>29077.530000000002</v>
      </c>
    </row>
    <row r="113" spans="1:20" ht="15.75">
      <c r="A113" s="7">
        <v>104</v>
      </c>
      <c r="B113" s="11" t="s">
        <v>105</v>
      </c>
      <c r="C113" s="12" t="s">
        <v>253</v>
      </c>
      <c r="D113" s="10">
        <v>1250</v>
      </c>
      <c r="E113" s="10">
        <v>1125.8</v>
      </c>
      <c r="F113" s="10">
        <v>1020</v>
      </c>
      <c r="G113" s="9">
        <f t="shared" si="5"/>
        <v>3395.8</v>
      </c>
      <c r="H113" s="47">
        <v>847.8</v>
      </c>
      <c r="I113" s="43">
        <v>1258.8</v>
      </c>
      <c r="J113" s="43">
        <v>1706</v>
      </c>
      <c r="K113" s="43">
        <f t="shared" si="6"/>
        <v>3812.6</v>
      </c>
      <c r="L113" s="43">
        <v>1041.8</v>
      </c>
      <c r="M113" s="43">
        <v>1267.8</v>
      </c>
      <c r="N113" s="43">
        <v>1699.45</v>
      </c>
      <c r="O113" s="43">
        <f t="shared" si="7"/>
        <v>4009.05</v>
      </c>
      <c r="P113" s="43">
        <v>1280</v>
      </c>
      <c r="Q113" s="43">
        <v>1280</v>
      </c>
      <c r="R113" s="43">
        <v>739.80000000000018</v>
      </c>
      <c r="S113" s="43">
        <f t="shared" si="8"/>
        <v>3299.8</v>
      </c>
      <c r="T113" s="43">
        <f t="shared" si="9"/>
        <v>14517.25</v>
      </c>
    </row>
    <row r="114" spans="1:20" ht="15.75">
      <c r="A114" s="7">
        <v>105</v>
      </c>
      <c r="B114" s="8" t="s">
        <v>106</v>
      </c>
      <c r="C114" s="7" t="s">
        <v>254</v>
      </c>
      <c r="D114" s="10">
        <v>1918</v>
      </c>
      <c r="E114" s="10">
        <v>1920</v>
      </c>
      <c r="F114" s="10">
        <v>1269</v>
      </c>
      <c r="G114" s="9">
        <f t="shared" si="5"/>
        <v>5107</v>
      </c>
      <c r="H114" s="47">
        <v>1908</v>
      </c>
      <c r="I114" s="43">
        <v>1916</v>
      </c>
      <c r="J114" s="43">
        <v>1726</v>
      </c>
      <c r="K114" s="43">
        <f t="shared" si="6"/>
        <v>5550</v>
      </c>
      <c r="L114" s="43">
        <v>1897.6</v>
      </c>
      <c r="M114" s="43">
        <v>1884</v>
      </c>
      <c r="N114" s="43">
        <v>1792.16</v>
      </c>
      <c r="O114" s="43">
        <f t="shared" si="7"/>
        <v>5573.76</v>
      </c>
      <c r="P114" s="43">
        <v>1920</v>
      </c>
      <c r="Q114" s="43">
        <v>1920</v>
      </c>
      <c r="R114" s="43">
        <v>1109.7100000000005</v>
      </c>
      <c r="S114" s="43">
        <f t="shared" si="8"/>
        <v>4949.7100000000009</v>
      </c>
      <c r="T114" s="43">
        <f t="shared" si="9"/>
        <v>21180.47</v>
      </c>
    </row>
    <row r="115" spans="1:20" ht="15.75">
      <c r="A115" s="7">
        <v>106</v>
      </c>
      <c r="B115" s="11" t="s">
        <v>107</v>
      </c>
      <c r="C115" s="12" t="s">
        <v>255</v>
      </c>
      <c r="D115" s="10">
        <v>1814.6</v>
      </c>
      <c r="E115" s="10">
        <v>1917</v>
      </c>
      <c r="F115" s="10">
        <v>1402.8</v>
      </c>
      <c r="G115" s="9">
        <f t="shared" si="5"/>
        <v>5134.3999999999996</v>
      </c>
      <c r="H115" s="47">
        <v>1905</v>
      </c>
      <c r="I115" s="43">
        <v>1915.4</v>
      </c>
      <c r="J115" s="43">
        <v>1875.6</v>
      </c>
      <c r="K115" s="43">
        <f t="shared" si="6"/>
        <v>5696</v>
      </c>
      <c r="L115" s="43">
        <v>1911.4</v>
      </c>
      <c r="M115" s="43">
        <v>1914</v>
      </c>
      <c r="N115" s="43">
        <v>1748.36</v>
      </c>
      <c r="O115" s="43">
        <f t="shared" si="7"/>
        <v>5573.76</v>
      </c>
      <c r="P115" s="43">
        <v>1920</v>
      </c>
      <c r="Q115" s="43">
        <v>1920</v>
      </c>
      <c r="R115" s="43">
        <v>1109.7100000000005</v>
      </c>
      <c r="S115" s="43">
        <f t="shared" si="8"/>
        <v>4949.7100000000009</v>
      </c>
      <c r="T115" s="43">
        <f t="shared" si="9"/>
        <v>21353.870000000003</v>
      </c>
    </row>
    <row r="116" spans="1:20" ht="15.75">
      <c r="A116" s="7">
        <v>107</v>
      </c>
      <c r="B116" s="8" t="s">
        <v>108</v>
      </c>
      <c r="C116" s="7" t="s">
        <v>256</v>
      </c>
      <c r="D116" s="10">
        <v>2478</v>
      </c>
      <c r="E116" s="10">
        <v>2422</v>
      </c>
      <c r="F116" s="10">
        <v>1941</v>
      </c>
      <c r="G116" s="9">
        <f t="shared" si="5"/>
        <v>6841</v>
      </c>
      <c r="H116" s="47">
        <v>2254</v>
      </c>
      <c r="I116" s="43">
        <v>2259</v>
      </c>
      <c r="J116" s="43">
        <v>3089</v>
      </c>
      <c r="K116" s="43">
        <f t="shared" si="6"/>
        <v>7602</v>
      </c>
      <c r="L116" s="43">
        <v>2471</v>
      </c>
      <c r="M116" s="43">
        <v>1708</v>
      </c>
      <c r="N116" s="43">
        <v>3252.68</v>
      </c>
      <c r="O116" s="43">
        <f t="shared" si="7"/>
        <v>7431.68</v>
      </c>
      <c r="P116" s="43">
        <v>2560</v>
      </c>
      <c r="Q116" s="43">
        <v>2560</v>
      </c>
      <c r="R116" s="43">
        <v>1479.6199999999985</v>
      </c>
      <c r="S116" s="43">
        <f t="shared" si="8"/>
        <v>6599.619999999999</v>
      </c>
      <c r="T116" s="43">
        <f t="shared" si="9"/>
        <v>28474.3</v>
      </c>
    </row>
    <row r="117" spans="1:20" ht="15.75">
      <c r="A117" s="7">
        <v>108</v>
      </c>
      <c r="B117" s="8" t="s">
        <v>109</v>
      </c>
      <c r="C117" s="7" t="s">
        <v>257</v>
      </c>
      <c r="D117" s="10">
        <v>1258</v>
      </c>
      <c r="E117" s="10">
        <v>1221</v>
      </c>
      <c r="F117" s="10">
        <v>947</v>
      </c>
      <c r="G117" s="9">
        <f t="shared" si="5"/>
        <v>3426</v>
      </c>
      <c r="H117" s="47">
        <v>2458</v>
      </c>
      <c r="I117" s="43">
        <v>2441.6</v>
      </c>
      <c r="J117" s="43">
        <v>2617</v>
      </c>
      <c r="K117" s="43">
        <f t="shared" si="6"/>
        <v>7516.6</v>
      </c>
      <c r="L117" s="43">
        <v>2324.8000000000002</v>
      </c>
      <c r="M117" s="43">
        <v>2019</v>
      </c>
      <c r="N117" s="43">
        <v>3674.3099999999995</v>
      </c>
      <c r="O117" s="43">
        <f t="shared" si="7"/>
        <v>8018.11</v>
      </c>
      <c r="P117" s="43">
        <v>2560</v>
      </c>
      <c r="Q117" s="43">
        <v>2560</v>
      </c>
      <c r="R117" s="43">
        <v>1479.6199999999985</v>
      </c>
      <c r="S117" s="43">
        <f t="shared" si="8"/>
        <v>6599.619999999999</v>
      </c>
      <c r="T117" s="43">
        <f t="shared" si="9"/>
        <v>25560.33</v>
      </c>
    </row>
    <row r="118" spans="1:20" ht="15.75">
      <c r="A118" s="7">
        <v>109</v>
      </c>
      <c r="B118" s="11" t="s">
        <v>110</v>
      </c>
      <c r="C118" s="7" t="s">
        <v>258</v>
      </c>
      <c r="D118" s="10">
        <v>2845.2</v>
      </c>
      <c r="E118" s="10">
        <v>2540.4</v>
      </c>
      <c r="F118" s="10">
        <v>2324</v>
      </c>
      <c r="G118" s="9">
        <f t="shared" si="5"/>
        <v>7709.6</v>
      </c>
      <c r="H118" s="47">
        <v>2844.4</v>
      </c>
      <c r="I118" s="43">
        <v>2661.8</v>
      </c>
      <c r="J118" s="43">
        <v>3067.8</v>
      </c>
      <c r="K118" s="43">
        <f t="shared" si="6"/>
        <v>8574</v>
      </c>
      <c r="L118" s="43">
        <v>2789.6</v>
      </c>
      <c r="M118" s="43">
        <v>2819</v>
      </c>
      <c r="N118" s="43">
        <v>3411.77</v>
      </c>
      <c r="O118" s="43">
        <f t="shared" si="7"/>
        <v>9020.3700000000008</v>
      </c>
      <c r="P118" s="43">
        <v>2880</v>
      </c>
      <c r="Q118" s="43">
        <v>2880</v>
      </c>
      <c r="R118" s="43">
        <v>1664.5600000000004</v>
      </c>
      <c r="S118" s="43">
        <f t="shared" si="8"/>
        <v>7424.56</v>
      </c>
      <c r="T118" s="43">
        <f t="shared" si="9"/>
        <v>32728.53</v>
      </c>
    </row>
    <row r="119" spans="1:20" ht="15.75">
      <c r="A119" s="7">
        <v>110</v>
      </c>
      <c r="B119" s="11" t="s">
        <v>111</v>
      </c>
      <c r="C119" s="30" t="s">
        <v>259</v>
      </c>
      <c r="D119" s="10">
        <v>7034</v>
      </c>
      <c r="E119" s="10">
        <v>7033.2</v>
      </c>
      <c r="F119" s="10">
        <v>4787.2</v>
      </c>
      <c r="G119" s="9">
        <f t="shared" si="5"/>
        <v>18854.400000000001</v>
      </c>
      <c r="H119" s="47">
        <v>6706.2</v>
      </c>
      <c r="I119" s="43">
        <v>6709.2</v>
      </c>
      <c r="J119" s="43">
        <v>6618.8</v>
      </c>
      <c r="K119" s="43">
        <f t="shared" si="6"/>
        <v>20034.2</v>
      </c>
      <c r="L119" s="43">
        <v>6700.8</v>
      </c>
      <c r="M119" s="43">
        <v>6714.8</v>
      </c>
      <c r="N119" s="43">
        <v>7631.9400000000014</v>
      </c>
      <c r="O119" s="43">
        <f t="shared" si="7"/>
        <v>21047.54</v>
      </c>
      <c r="P119" s="43">
        <v>6720</v>
      </c>
      <c r="Q119" s="43">
        <v>6720</v>
      </c>
      <c r="R119" s="43">
        <v>3883.9900000000011</v>
      </c>
      <c r="S119" s="43">
        <f t="shared" si="8"/>
        <v>17323.990000000002</v>
      </c>
      <c r="T119" s="43">
        <f t="shared" si="9"/>
        <v>77260.13</v>
      </c>
    </row>
    <row r="120" spans="1:20" ht="15.75">
      <c r="A120" s="7">
        <v>111</v>
      </c>
      <c r="B120" s="11" t="s">
        <v>112</v>
      </c>
      <c r="C120" s="30" t="s">
        <v>260</v>
      </c>
      <c r="D120" s="10">
        <v>2301</v>
      </c>
      <c r="E120" s="10">
        <v>2404</v>
      </c>
      <c r="F120" s="10">
        <v>2124</v>
      </c>
      <c r="G120" s="9">
        <f t="shared" si="5"/>
        <v>6829</v>
      </c>
      <c r="H120" s="47">
        <v>2398</v>
      </c>
      <c r="I120" s="43">
        <v>2443</v>
      </c>
      <c r="J120" s="43">
        <v>2712</v>
      </c>
      <c r="K120" s="43">
        <f t="shared" si="6"/>
        <v>7553</v>
      </c>
      <c r="L120" s="43">
        <v>2550</v>
      </c>
      <c r="M120" s="43">
        <v>2389</v>
      </c>
      <c r="N120" s="43">
        <v>2492.6799999999998</v>
      </c>
      <c r="O120" s="43">
        <f t="shared" si="7"/>
        <v>7431.68</v>
      </c>
      <c r="P120" s="43">
        <v>2560</v>
      </c>
      <c r="Q120" s="43">
        <v>2560</v>
      </c>
      <c r="R120" s="43">
        <v>1479.6199999999985</v>
      </c>
      <c r="S120" s="43">
        <f t="shared" si="8"/>
        <v>6599.619999999999</v>
      </c>
      <c r="T120" s="43">
        <f t="shared" si="9"/>
        <v>28413.3</v>
      </c>
    </row>
    <row r="121" spans="1:20" ht="15.75">
      <c r="A121" s="7">
        <v>112</v>
      </c>
      <c r="B121" s="8" t="s">
        <v>113</v>
      </c>
      <c r="C121" s="30" t="s">
        <v>261</v>
      </c>
      <c r="D121" s="10">
        <v>0</v>
      </c>
      <c r="E121" s="10">
        <v>1043</v>
      </c>
      <c r="F121" s="10">
        <v>2665</v>
      </c>
      <c r="G121" s="9">
        <f t="shared" si="5"/>
        <v>3708</v>
      </c>
      <c r="H121" s="47">
        <v>1167</v>
      </c>
      <c r="I121" s="43">
        <v>1271</v>
      </c>
      <c r="J121" s="43">
        <v>1367</v>
      </c>
      <c r="K121" s="43">
        <f t="shared" si="6"/>
        <v>3805</v>
      </c>
      <c r="L121" s="43">
        <v>1026</v>
      </c>
      <c r="M121" s="43">
        <v>1268</v>
      </c>
      <c r="N121" s="43">
        <v>1715.05</v>
      </c>
      <c r="O121" s="43">
        <f t="shared" si="7"/>
        <v>4009.05</v>
      </c>
      <c r="P121" s="43">
        <v>1280</v>
      </c>
      <c r="Q121" s="43">
        <v>1280</v>
      </c>
      <c r="R121" s="43">
        <v>739.80000000000018</v>
      </c>
      <c r="S121" s="43">
        <f t="shared" si="8"/>
        <v>3299.8</v>
      </c>
      <c r="T121" s="43">
        <f t="shared" si="9"/>
        <v>14821.85</v>
      </c>
    </row>
    <row r="122" spans="1:20" ht="15.75">
      <c r="A122" s="7">
        <v>113</v>
      </c>
      <c r="B122" s="14" t="s">
        <v>114</v>
      </c>
      <c r="C122" s="30" t="s">
        <v>262</v>
      </c>
      <c r="D122" s="15">
        <v>1918</v>
      </c>
      <c r="E122" s="15">
        <v>1890</v>
      </c>
      <c r="F122" s="10">
        <v>1332</v>
      </c>
      <c r="G122" s="9">
        <f t="shared" si="5"/>
        <v>5140</v>
      </c>
      <c r="H122" s="47">
        <v>1903</v>
      </c>
      <c r="I122" s="43">
        <v>1906</v>
      </c>
      <c r="J122" s="43">
        <v>1911</v>
      </c>
      <c r="K122" s="43">
        <f t="shared" si="6"/>
        <v>5720</v>
      </c>
      <c r="L122" s="43">
        <v>1908</v>
      </c>
      <c r="M122" s="43">
        <v>1913</v>
      </c>
      <c r="N122" s="43">
        <v>2192.58</v>
      </c>
      <c r="O122" s="43">
        <f t="shared" si="7"/>
        <v>6013.58</v>
      </c>
      <c r="P122" s="43">
        <v>1920</v>
      </c>
      <c r="Q122" s="43">
        <v>1920</v>
      </c>
      <c r="R122" s="43">
        <v>1109.7100000000005</v>
      </c>
      <c r="S122" s="43">
        <f t="shared" si="8"/>
        <v>4949.7100000000009</v>
      </c>
      <c r="T122" s="43">
        <f t="shared" si="9"/>
        <v>21823.29</v>
      </c>
    </row>
    <row r="123" spans="1:20" ht="15.75">
      <c r="A123" s="7">
        <v>114</v>
      </c>
      <c r="B123" s="14" t="s">
        <v>115</v>
      </c>
      <c r="C123" s="30" t="s">
        <v>263</v>
      </c>
      <c r="D123" s="10">
        <v>1916</v>
      </c>
      <c r="E123" s="10">
        <v>1907</v>
      </c>
      <c r="F123" s="10">
        <v>1314</v>
      </c>
      <c r="G123" s="9">
        <f t="shared" si="5"/>
        <v>5137</v>
      </c>
      <c r="H123" s="47">
        <v>1908</v>
      </c>
      <c r="I123" s="43">
        <v>1919</v>
      </c>
      <c r="J123" s="43">
        <v>1883</v>
      </c>
      <c r="K123" s="43">
        <f t="shared" si="6"/>
        <v>5710</v>
      </c>
      <c r="L123" s="43">
        <v>1920</v>
      </c>
      <c r="M123" s="43">
        <v>1913</v>
      </c>
      <c r="N123" s="43">
        <v>2180.58</v>
      </c>
      <c r="O123" s="43">
        <f t="shared" si="7"/>
        <v>6013.58</v>
      </c>
      <c r="P123" s="43">
        <v>1920</v>
      </c>
      <c r="Q123" s="43">
        <v>1920</v>
      </c>
      <c r="R123" s="43">
        <v>1109.7100000000005</v>
      </c>
      <c r="S123" s="43">
        <f t="shared" si="8"/>
        <v>4949.7100000000009</v>
      </c>
      <c r="T123" s="43">
        <f t="shared" si="9"/>
        <v>21810.29</v>
      </c>
    </row>
    <row r="124" spans="1:20" ht="15.75">
      <c r="A124" s="7">
        <v>115</v>
      </c>
      <c r="B124" s="14" t="s">
        <v>116</v>
      </c>
      <c r="C124" s="30" t="s">
        <v>264</v>
      </c>
      <c r="D124" s="10">
        <v>1276.8</v>
      </c>
      <c r="E124" s="10">
        <v>1245.5999999999999</v>
      </c>
      <c r="F124" s="10">
        <v>841.8</v>
      </c>
      <c r="G124" s="9">
        <f t="shared" si="5"/>
        <v>3364.2</v>
      </c>
      <c r="H124" s="47">
        <v>1215.8</v>
      </c>
      <c r="I124" s="43">
        <v>1263.8</v>
      </c>
      <c r="J124" s="43">
        <v>1142.8</v>
      </c>
      <c r="K124" s="43">
        <f t="shared" si="6"/>
        <v>3622.3999999999996</v>
      </c>
      <c r="L124" s="43">
        <v>1244.2</v>
      </c>
      <c r="M124" s="43">
        <v>1263</v>
      </c>
      <c r="N124" s="43">
        <v>1208.6399999999999</v>
      </c>
      <c r="O124" s="43">
        <f t="shared" si="7"/>
        <v>3715.8399999999997</v>
      </c>
      <c r="P124" s="43">
        <v>1280</v>
      </c>
      <c r="Q124" s="43">
        <v>1280</v>
      </c>
      <c r="R124" s="43">
        <v>739.80000000000018</v>
      </c>
      <c r="S124" s="43">
        <f t="shared" si="8"/>
        <v>3299.8</v>
      </c>
      <c r="T124" s="43">
        <f t="shared" si="9"/>
        <v>14002.239999999998</v>
      </c>
    </row>
    <row r="125" spans="1:20" ht="15.75">
      <c r="A125" s="7">
        <v>116</v>
      </c>
      <c r="B125" s="14" t="s">
        <v>117</v>
      </c>
      <c r="C125" s="30" t="s">
        <v>265</v>
      </c>
      <c r="D125" s="10">
        <v>1280</v>
      </c>
      <c r="E125" s="10">
        <v>1280</v>
      </c>
      <c r="F125" s="10">
        <v>858</v>
      </c>
      <c r="G125" s="9">
        <f t="shared" si="5"/>
        <v>3418</v>
      </c>
      <c r="H125" s="47">
        <v>1280</v>
      </c>
      <c r="I125" s="43">
        <v>1280</v>
      </c>
      <c r="J125" s="43">
        <v>1248</v>
      </c>
      <c r="K125" s="43">
        <f t="shared" si="6"/>
        <v>3808</v>
      </c>
      <c r="L125" s="43">
        <v>1562</v>
      </c>
      <c r="M125" s="43">
        <v>1280</v>
      </c>
      <c r="N125" s="43">
        <v>1167.05</v>
      </c>
      <c r="O125" s="43">
        <f t="shared" si="7"/>
        <v>4009.05</v>
      </c>
      <c r="P125" s="43">
        <v>1280</v>
      </c>
      <c r="Q125" s="43">
        <v>1280</v>
      </c>
      <c r="R125" s="43">
        <v>739.80000000000018</v>
      </c>
      <c r="S125" s="43">
        <f t="shared" si="8"/>
        <v>3299.8</v>
      </c>
      <c r="T125" s="43">
        <f t="shared" si="9"/>
        <v>14534.85</v>
      </c>
    </row>
    <row r="126" spans="1:20" s="29" customFormat="1" ht="15.75">
      <c r="A126" s="27">
        <v>117</v>
      </c>
      <c r="B126" s="55" t="s">
        <v>118</v>
      </c>
      <c r="C126" s="27" t="s">
        <v>266</v>
      </c>
      <c r="D126" s="28">
        <v>1268.8</v>
      </c>
      <c r="E126" s="28">
        <v>1260</v>
      </c>
      <c r="F126" s="28">
        <v>868.8</v>
      </c>
      <c r="G126" s="28">
        <f t="shared" si="5"/>
        <v>3397.6000000000004</v>
      </c>
      <c r="H126" s="56">
        <v>1279</v>
      </c>
      <c r="I126" s="51">
        <v>1272.2</v>
      </c>
      <c r="J126" s="51">
        <v>1262</v>
      </c>
      <c r="K126" s="51">
        <f t="shared" si="6"/>
        <v>3813.2</v>
      </c>
      <c r="L126" s="51">
        <v>1279</v>
      </c>
      <c r="M126" s="51"/>
      <c r="N126" s="51">
        <v>2730.05</v>
      </c>
      <c r="O126" s="51">
        <f t="shared" si="7"/>
        <v>4009.05</v>
      </c>
      <c r="P126" s="51">
        <v>0</v>
      </c>
      <c r="Q126" s="51">
        <v>0</v>
      </c>
      <c r="R126" s="51">
        <v>0</v>
      </c>
      <c r="S126" s="51">
        <f t="shared" si="8"/>
        <v>0</v>
      </c>
      <c r="T126" s="51">
        <f t="shared" si="9"/>
        <v>11219.85</v>
      </c>
    </row>
    <row r="127" spans="1:20" ht="30">
      <c r="A127" s="7">
        <v>118</v>
      </c>
      <c r="B127" s="14" t="s">
        <v>119</v>
      </c>
      <c r="C127" s="30" t="s">
        <v>267</v>
      </c>
      <c r="D127" s="10">
        <v>4143</v>
      </c>
      <c r="E127" s="10">
        <v>4159</v>
      </c>
      <c r="F127" s="10">
        <v>2836</v>
      </c>
      <c r="G127" s="9">
        <f t="shared" si="5"/>
        <v>11138</v>
      </c>
      <c r="H127" s="47">
        <v>4491</v>
      </c>
      <c r="I127" s="43">
        <v>4471</v>
      </c>
      <c r="J127" s="43">
        <v>4351</v>
      </c>
      <c r="K127" s="43">
        <f t="shared" si="6"/>
        <v>13313</v>
      </c>
      <c r="L127" s="43">
        <v>4467</v>
      </c>
      <c r="M127" s="43">
        <v>4470</v>
      </c>
      <c r="N127" s="43">
        <v>5094.6900000000005</v>
      </c>
      <c r="O127" s="43">
        <f t="shared" si="7"/>
        <v>14031.69</v>
      </c>
      <c r="P127" s="43">
        <v>4480</v>
      </c>
      <c r="Q127" s="43">
        <v>4480</v>
      </c>
      <c r="R127" s="43">
        <v>2589.3200000000024</v>
      </c>
      <c r="S127" s="43">
        <f t="shared" si="8"/>
        <v>11549.320000000003</v>
      </c>
      <c r="T127" s="43">
        <f t="shared" si="9"/>
        <v>50032.01</v>
      </c>
    </row>
    <row r="128" spans="1:20" ht="15.75">
      <c r="A128" s="7">
        <v>119</v>
      </c>
      <c r="B128" s="14" t="s">
        <v>120</v>
      </c>
      <c r="C128" s="7" t="s">
        <v>268</v>
      </c>
      <c r="D128" s="10">
        <v>3839</v>
      </c>
      <c r="E128" s="10">
        <v>3839</v>
      </c>
      <c r="F128" s="10">
        <v>1739</v>
      </c>
      <c r="G128" s="9">
        <f t="shared" si="5"/>
        <v>9417</v>
      </c>
      <c r="H128" s="47">
        <v>2548.8000000000002</v>
      </c>
      <c r="I128" s="43">
        <v>2046</v>
      </c>
      <c r="J128" s="43">
        <v>2827</v>
      </c>
      <c r="K128" s="43">
        <f t="shared" si="6"/>
        <v>7421.8</v>
      </c>
      <c r="L128" s="43">
        <v>2563.1999999999998</v>
      </c>
      <c r="M128" s="43">
        <v>2559.8000000000002</v>
      </c>
      <c r="N128" s="43">
        <v>2895.1099999999997</v>
      </c>
      <c r="O128" s="43">
        <f t="shared" si="7"/>
        <v>8018.11</v>
      </c>
      <c r="P128" s="43">
        <v>2560</v>
      </c>
      <c r="Q128" s="43">
        <v>2560</v>
      </c>
      <c r="R128" s="43">
        <v>1479.6199999999985</v>
      </c>
      <c r="S128" s="43">
        <f t="shared" si="8"/>
        <v>6599.619999999999</v>
      </c>
      <c r="T128" s="43">
        <f t="shared" si="9"/>
        <v>31456.53</v>
      </c>
    </row>
    <row r="129" spans="1:20" ht="15.75">
      <c r="A129" s="7">
        <v>120</v>
      </c>
      <c r="B129" s="14" t="s">
        <v>121</v>
      </c>
      <c r="C129" s="7" t="s">
        <v>269</v>
      </c>
      <c r="D129" s="10">
        <v>665</v>
      </c>
      <c r="E129" s="10">
        <v>1255</v>
      </c>
      <c r="F129" s="10">
        <v>1503</v>
      </c>
      <c r="G129" s="9">
        <f t="shared" si="5"/>
        <v>3423</v>
      </c>
      <c r="H129" s="47">
        <v>1346</v>
      </c>
      <c r="I129" s="43">
        <v>1269</v>
      </c>
      <c r="J129" s="43">
        <v>1196</v>
      </c>
      <c r="K129" s="43">
        <f t="shared" si="6"/>
        <v>3811</v>
      </c>
      <c r="L129" s="43">
        <v>1566</v>
      </c>
      <c r="M129" s="43">
        <v>1278</v>
      </c>
      <c r="N129" s="43">
        <v>1165.05</v>
      </c>
      <c r="O129" s="43">
        <f t="shared" si="7"/>
        <v>4009.05</v>
      </c>
      <c r="P129" s="43">
        <v>1280</v>
      </c>
      <c r="Q129" s="43">
        <v>1280</v>
      </c>
      <c r="R129" s="43">
        <v>739.80000000000018</v>
      </c>
      <c r="S129" s="43">
        <f t="shared" si="8"/>
        <v>3299.8</v>
      </c>
      <c r="T129" s="43">
        <f t="shared" si="9"/>
        <v>14542.85</v>
      </c>
    </row>
    <row r="130" spans="1:20" ht="15.75">
      <c r="A130" s="7">
        <v>121</v>
      </c>
      <c r="B130" s="14" t="s">
        <v>122</v>
      </c>
      <c r="C130" s="7" t="s">
        <v>270</v>
      </c>
      <c r="D130" s="10">
        <v>1920</v>
      </c>
      <c r="E130" s="10">
        <v>1836</v>
      </c>
      <c r="F130" s="10">
        <v>1386</v>
      </c>
      <c r="G130" s="9">
        <f t="shared" si="5"/>
        <v>5142</v>
      </c>
      <c r="H130" s="47">
        <v>1862.2</v>
      </c>
      <c r="I130" s="43">
        <v>1800</v>
      </c>
      <c r="J130" s="43">
        <v>2022</v>
      </c>
      <c r="K130" s="43">
        <f t="shared" si="6"/>
        <v>5684.2</v>
      </c>
      <c r="L130" s="43">
        <v>1554</v>
      </c>
      <c r="M130" s="43">
        <v>1836</v>
      </c>
      <c r="N130" s="43">
        <v>2183.7600000000002</v>
      </c>
      <c r="O130" s="43">
        <f t="shared" si="7"/>
        <v>5573.76</v>
      </c>
      <c r="P130" s="43">
        <v>1920</v>
      </c>
      <c r="Q130" s="43">
        <v>1920</v>
      </c>
      <c r="R130" s="43">
        <v>1109.7100000000005</v>
      </c>
      <c r="S130" s="43">
        <f t="shared" si="8"/>
        <v>4949.7100000000009</v>
      </c>
      <c r="T130" s="43">
        <f t="shared" si="9"/>
        <v>21349.670000000002</v>
      </c>
    </row>
    <row r="131" spans="1:20" ht="15.75">
      <c r="A131" s="7">
        <v>122</v>
      </c>
      <c r="B131" s="14" t="s">
        <v>123</v>
      </c>
      <c r="C131" s="7" t="s">
        <v>271</v>
      </c>
      <c r="D131" s="10">
        <v>2547</v>
      </c>
      <c r="E131" s="10">
        <v>2545</v>
      </c>
      <c r="F131" s="10">
        <v>1753</v>
      </c>
      <c r="G131" s="9">
        <f t="shared" si="5"/>
        <v>6845</v>
      </c>
      <c r="H131" s="47">
        <v>3982</v>
      </c>
      <c r="I131" s="43">
        <v>3838</v>
      </c>
      <c r="J131" s="43">
        <v>3460</v>
      </c>
      <c r="K131" s="43">
        <f t="shared" si="6"/>
        <v>11280</v>
      </c>
      <c r="L131" s="43">
        <v>3819</v>
      </c>
      <c r="M131" s="43">
        <v>3835</v>
      </c>
      <c r="N131" s="43">
        <v>3493.5200000000009</v>
      </c>
      <c r="O131" s="43">
        <f t="shared" si="7"/>
        <v>11147.52</v>
      </c>
      <c r="P131" s="43">
        <v>3840.0000000000005</v>
      </c>
      <c r="Q131" s="43">
        <v>3840.0000000000005</v>
      </c>
      <c r="R131" s="43">
        <v>2219.4199999999983</v>
      </c>
      <c r="S131" s="43">
        <f t="shared" si="8"/>
        <v>9899.4199999999983</v>
      </c>
      <c r="T131" s="43">
        <f t="shared" si="9"/>
        <v>39171.94</v>
      </c>
    </row>
    <row r="132" spans="1:20" ht="15.75">
      <c r="A132" s="7">
        <v>123</v>
      </c>
      <c r="B132" s="14" t="s">
        <v>124</v>
      </c>
      <c r="C132" s="7" t="s">
        <v>272</v>
      </c>
      <c r="D132" s="10">
        <v>1902.4</v>
      </c>
      <c r="E132" s="10">
        <v>1917</v>
      </c>
      <c r="F132" s="10">
        <v>1310.5999999999999</v>
      </c>
      <c r="G132" s="9">
        <f t="shared" si="5"/>
        <v>5130</v>
      </c>
      <c r="H132" s="47">
        <v>1903.8</v>
      </c>
      <c r="I132" s="43">
        <v>1916.4</v>
      </c>
      <c r="J132" s="43">
        <v>1869.2</v>
      </c>
      <c r="K132" s="43">
        <f t="shared" si="6"/>
        <v>5689.4</v>
      </c>
      <c r="L132" s="43">
        <v>1895.6</v>
      </c>
      <c r="M132" s="43">
        <v>1916</v>
      </c>
      <c r="N132" s="43">
        <v>1762.16</v>
      </c>
      <c r="O132" s="43">
        <f t="shared" si="7"/>
        <v>5573.76</v>
      </c>
      <c r="P132" s="43">
        <v>1920</v>
      </c>
      <c r="Q132" s="43">
        <v>1920</v>
      </c>
      <c r="R132" s="43">
        <v>1109.7100000000005</v>
      </c>
      <c r="S132" s="43">
        <f t="shared" si="8"/>
        <v>4949.7100000000009</v>
      </c>
      <c r="T132" s="43">
        <f t="shared" si="9"/>
        <v>21342.870000000003</v>
      </c>
    </row>
    <row r="133" spans="1:20" ht="30">
      <c r="A133" s="7">
        <v>124</v>
      </c>
      <c r="B133" s="14" t="s">
        <v>125</v>
      </c>
      <c r="C133" s="7" t="s">
        <v>273</v>
      </c>
      <c r="D133" s="10">
        <v>1262</v>
      </c>
      <c r="E133" s="10">
        <v>1266</v>
      </c>
      <c r="F133" s="10">
        <v>811</v>
      </c>
      <c r="G133" s="9">
        <f t="shared" si="5"/>
        <v>3339</v>
      </c>
      <c r="H133" s="47">
        <v>1269</v>
      </c>
      <c r="I133" s="43">
        <v>1245</v>
      </c>
      <c r="J133" s="43">
        <v>1197</v>
      </c>
      <c r="K133" s="43">
        <f t="shared" si="6"/>
        <v>3711</v>
      </c>
      <c r="L133" s="43">
        <v>1505</v>
      </c>
      <c r="M133" s="43">
        <v>1227</v>
      </c>
      <c r="N133" s="43">
        <v>1277.05</v>
      </c>
      <c r="O133" s="43">
        <f t="shared" si="7"/>
        <v>4009.05</v>
      </c>
      <c r="P133" s="43">
        <v>1280</v>
      </c>
      <c r="Q133" s="43">
        <v>1280</v>
      </c>
      <c r="R133" s="43">
        <v>739.80000000000018</v>
      </c>
      <c r="S133" s="43">
        <f t="shared" si="8"/>
        <v>3299.8</v>
      </c>
      <c r="T133" s="43">
        <f t="shared" si="9"/>
        <v>14358.85</v>
      </c>
    </row>
    <row r="134" spans="1:20" ht="30">
      <c r="A134" s="7">
        <v>125</v>
      </c>
      <c r="B134" s="14" t="s">
        <v>126</v>
      </c>
      <c r="C134" s="7" t="s">
        <v>274</v>
      </c>
      <c r="D134" s="10">
        <v>1277</v>
      </c>
      <c r="E134" s="10">
        <v>1272</v>
      </c>
      <c r="F134" s="10">
        <v>868</v>
      </c>
      <c r="G134" s="9">
        <f t="shared" si="5"/>
        <v>3417</v>
      </c>
      <c r="H134" s="47">
        <v>1247</v>
      </c>
      <c r="I134" s="43">
        <v>1262</v>
      </c>
      <c r="J134" s="43">
        <v>1274.8</v>
      </c>
      <c r="K134" s="43">
        <f t="shared" si="6"/>
        <v>3783.8</v>
      </c>
      <c r="L134" s="43">
        <v>1261.8</v>
      </c>
      <c r="M134" s="43"/>
      <c r="N134" s="43">
        <v>2454.04</v>
      </c>
      <c r="O134" s="43">
        <f t="shared" si="7"/>
        <v>3715.84</v>
      </c>
      <c r="P134" s="43">
        <v>1280</v>
      </c>
      <c r="Q134" s="43">
        <v>1280</v>
      </c>
      <c r="R134" s="43">
        <v>739.80000000000018</v>
      </c>
      <c r="S134" s="43">
        <f t="shared" si="8"/>
        <v>3299.8</v>
      </c>
      <c r="T134" s="43">
        <f t="shared" si="9"/>
        <v>14216.44</v>
      </c>
    </row>
    <row r="135" spans="1:20" ht="15.75">
      <c r="A135" s="7">
        <v>126</v>
      </c>
      <c r="B135" s="14" t="s">
        <v>127</v>
      </c>
      <c r="C135" s="7" t="s">
        <v>275</v>
      </c>
      <c r="D135" s="10">
        <v>1639</v>
      </c>
      <c r="E135" s="10">
        <v>1912</v>
      </c>
      <c r="F135" s="10">
        <v>1586</v>
      </c>
      <c r="G135" s="9">
        <f t="shared" si="5"/>
        <v>5137</v>
      </c>
      <c r="H135" s="47">
        <v>1916</v>
      </c>
      <c r="I135" s="43">
        <v>1914</v>
      </c>
      <c r="J135" s="43">
        <v>1889</v>
      </c>
      <c r="K135" s="43">
        <f t="shared" si="6"/>
        <v>5719</v>
      </c>
      <c r="L135" s="43">
        <v>1905</v>
      </c>
      <c r="M135" s="43">
        <v>1902</v>
      </c>
      <c r="N135" s="43">
        <v>2206.58</v>
      </c>
      <c r="O135" s="43">
        <f t="shared" si="7"/>
        <v>6013.58</v>
      </c>
      <c r="P135" s="43">
        <v>1920</v>
      </c>
      <c r="Q135" s="43">
        <v>1920</v>
      </c>
      <c r="R135" s="43">
        <v>1109.7100000000005</v>
      </c>
      <c r="S135" s="43">
        <f t="shared" si="8"/>
        <v>4949.7100000000009</v>
      </c>
      <c r="T135" s="43">
        <f t="shared" si="9"/>
        <v>21819.29</v>
      </c>
    </row>
    <row r="136" spans="1:20" ht="15.75">
      <c r="A136" s="7">
        <v>127</v>
      </c>
      <c r="B136" s="14" t="s">
        <v>128</v>
      </c>
      <c r="C136" s="7" t="s">
        <v>276</v>
      </c>
      <c r="D136" s="10">
        <v>9907.6</v>
      </c>
      <c r="E136" s="10">
        <v>9918.7999999999993</v>
      </c>
      <c r="F136" s="10">
        <v>6739.6</v>
      </c>
      <c r="G136" s="9">
        <f t="shared" si="5"/>
        <v>26566</v>
      </c>
      <c r="H136" s="47">
        <v>9914.2000000000007</v>
      </c>
      <c r="I136" s="43">
        <v>9715.2000000000007</v>
      </c>
      <c r="J136" s="43">
        <v>9917.6</v>
      </c>
      <c r="K136" s="43">
        <f t="shared" si="6"/>
        <v>29547</v>
      </c>
      <c r="L136" s="43">
        <v>11914</v>
      </c>
      <c r="M136" s="43">
        <v>9902.4</v>
      </c>
      <c r="N136" s="43">
        <v>9253.77</v>
      </c>
      <c r="O136" s="43">
        <f t="shared" si="7"/>
        <v>31070.170000000002</v>
      </c>
      <c r="P136" s="43">
        <v>9920</v>
      </c>
      <c r="Q136" s="43">
        <v>9920</v>
      </c>
      <c r="R136" s="43">
        <v>5733.5099999999984</v>
      </c>
      <c r="S136" s="43">
        <f t="shared" si="8"/>
        <v>25573.51</v>
      </c>
      <c r="T136" s="43">
        <f t="shared" si="9"/>
        <v>112756.68</v>
      </c>
    </row>
    <row r="137" spans="1:20" ht="15.75">
      <c r="A137" s="7">
        <v>128</v>
      </c>
      <c r="B137" s="14" t="s">
        <v>129</v>
      </c>
      <c r="C137" s="7" t="s">
        <v>277</v>
      </c>
      <c r="D137" s="10">
        <v>1504</v>
      </c>
      <c r="E137" s="10">
        <v>1692</v>
      </c>
      <c r="F137" s="10">
        <v>1410</v>
      </c>
      <c r="G137" s="9">
        <f t="shared" si="5"/>
        <v>4606</v>
      </c>
      <c r="H137" s="47">
        <v>1692</v>
      </c>
      <c r="I137" s="43">
        <v>1692</v>
      </c>
      <c r="J137" s="43">
        <v>1692</v>
      </c>
      <c r="K137" s="43">
        <f t="shared" si="6"/>
        <v>5076</v>
      </c>
      <c r="L137" s="43">
        <v>1692</v>
      </c>
      <c r="M137" s="43">
        <v>1598</v>
      </c>
      <c r="N137" s="43">
        <v>2283.7600000000002</v>
      </c>
      <c r="O137" s="43">
        <f t="shared" si="7"/>
        <v>5573.76</v>
      </c>
      <c r="P137" s="43">
        <v>1920</v>
      </c>
      <c r="Q137" s="43">
        <v>1920</v>
      </c>
      <c r="R137" s="43">
        <v>1109.7100000000005</v>
      </c>
      <c r="S137" s="43">
        <f t="shared" si="8"/>
        <v>4949.7100000000009</v>
      </c>
      <c r="T137" s="43">
        <f t="shared" si="9"/>
        <v>20205.47</v>
      </c>
    </row>
    <row r="138" spans="1:20" ht="15.75">
      <c r="A138" s="7">
        <v>129</v>
      </c>
      <c r="B138" s="14" t="s">
        <v>130</v>
      </c>
      <c r="C138" s="7" t="s">
        <v>278</v>
      </c>
      <c r="D138" s="10">
        <v>3177</v>
      </c>
      <c r="E138" s="10">
        <v>3188</v>
      </c>
      <c r="F138" s="10">
        <v>2199</v>
      </c>
      <c r="G138" s="9">
        <f t="shared" si="5"/>
        <v>8564</v>
      </c>
      <c r="H138" s="47">
        <v>4468</v>
      </c>
      <c r="I138" s="43">
        <v>4468</v>
      </c>
      <c r="J138" s="43">
        <v>4201.8</v>
      </c>
      <c r="K138" s="43">
        <f t="shared" si="6"/>
        <v>13137.8</v>
      </c>
      <c r="L138" s="43">
        <v>4480</v>
      </c>
      <c r="M138" s="43">
        <v>4471</v>
      </c>
      <c r="N138" s="43">
        <v>1506.58</v>
      </c>
      <c r="O138" s="43">
        <f t="shared" si="7"/>
        <v>10457.58</v>
      </c>
      <c r="P138" s="43">
        <v>4480</v>
      </c>
      <c r="Q138" s="43">
        <v>4480</v>
      </c>
      <c r="R138" s="43">
        <v>2482.9600000000028</v>
      </c>
      <c r="S138" s="43">
        <f t="shared" si="8"/>
        <v>11442.960000000003</v>
      </c>
      <c r="T138" s="43">
        <f t="shared" si="9"/>
        <v>43602.34</v>
      </c>
    </row>
    <row r="139" spans="1:20" ht="15.75">
      <c r="A139" s="7">
        <v>130</v>
      </c>
      <c r="B139" s="14" t="s">
        <v>131</v>
      </c>
      <c r="C139" s="7" t="s">
        <v>279</v>
      </c>
      <c r="D139" s="10">
        <v>1262</v>
      </c>
      <c r="E139" s="10">
        <v>1225.2</v>
      </c>
      <c r="F139" s="10">
        <v>886.8</v>
      </c>
      <c r="G139" s="9">
        <f t="shared" ref="G139:G155" si="10">SUM(D139:F139)</f>
        <v>3374</v>
      </c>
      <c r="H139" s="47">
        <v>1272.2</v>
      </c>
      <c r="I139" s="43">
        <v>1229.4000000000001</v>
      </c>
      <c r="J139" s="43">
        <v>1213</v>
      </c>
      <c r="K139" s="43">
        <f t="shared" ref="K139:K163" si="11">H139+I139+J139</f>
        <v>3714.6000000000004</v>
      </c>
      <c r="L139" s="43">
        <v>1249</v>
      </c>
      <c r="M139" s="43">
        <v>1180.8</v>
      </c>
      <c r="N139" s="43">
        <v>1579.25</v>
      </c>
      <c r="O139" s="43">
        <f t="shared" ref="O139:O163" si="12">L139+M139+N139</f>
        <v>4009.05</v>
      </c>
      <c r="P139" s="43">
        <v>1280</v>
      </c>
      <c r="Q139" s="43">
        <v>1280</v>
      </c>
      <c r="R139" s="43">
        <v>739.80000000000018</v>
      </c>
      <c r="S139" s="43">
        <f t="shared" ref="S139:S163" si="13">P139+Q139+R139</f>
        <v>3299.8</v>
      </c>
      <c r="T139" s="43">
        <f t="shared" ref="T139:T163" si="14">S139+O139+K139+G139</f>
        <v>14397.45</v>
      </c>
    </row>
    <row r="140" spans="1:20" ht="15.75">
      <c r="A140" s="7">
        <v>131</v>
      </c>
      <c r="B140" s="14" t="s">
        <v>132</v>
      </c>
      <c r="C140" s="7" t="s">
        <v>280</v>
      </c>
      <c r="D140" s="10">
        <v>2863.4</v>
      </c>
      <c r="E140" s="10">
        <v>2837.8</v>
      </c>
      <c r="F140" s="10">
        <v>1053.2</v>
      </c>
      <c r="G140" s="9">
        <f t="shared" si="10"/>
        <v>6754.4000000000005</v>
      </c>
      <c r="H140" s="47">
        <v>2862.4</v>
      </c>
      <c r="I140" s="43">
        <v>2822</v>
      </c>
      <c r="J140" s="43">
        <v>2620</v>
      </c>
      <c r="K140" s="43">
        <f t="shared" si="11"/>
        <v>8304.4</v>
      </c>
      <c r="L140" s="43">
        <v>2850</v>
      </c>
      <c r="M140" s="43">
        <v>2850.2</v>
      </c>
      <c r="N140" s="43">
        <v>2660.44</v>
      </c>
      <c r="O140" s="43">
        <f t="shared" si="12"/>
        <v>8360.64</v>
      </c>
      <c r="P140" s="43">
        <v>2880</v>
      </c>
      <c r="Q140" s="43">
        <v>2880</v>
      </c>
      <c r="R140" s="43">
        <v>1664.5600000000004</v>
      </c>
      <c r="S140" s="43">
        <f t="shared" si="13"/>
        <v>7424.56</v>
      </c>
      <c r="T140" s="43">
        <f t="shared" si="14"/>
        <v>30844</v>
      </c>
    </row>
    <row r="141" spans="1:20" ht="30">
      <c r="A141" s="7">
        <v>132</v>
      </c>
      <c r="B141" s="14" t="s">
        <v>133</v>
      </c>
      <c r="C141" s="7" t="s">
        <v>281</v>
      </c>
      <c r="D141" s="10">
        <v>1912</v>
      </c>
      <c r="E141" s="10">
        <v>1912</v>
      </c>
      <c r="F141" s="10">
        <v>1304</v>
      </c>
      <c r="G141" s="9">
        <f t="shared" si="10"/>
        <v>5128</v>
      </c>
      <c r="H141" s="47">
        <v>1912</v>
      </c>
      <c r="I141" s="43">
        <v>1892</v>
      </c>
      <c r="J141" s="43">
        <v>1911</v>
      </c>
      <c r="K141" s="43">
        <f t="shared" si="11"/>
        <v>5715</v>
      </c>
      <c r="L141" s="43">
        <v>1850</v>
      </c>
      <c r="M141" s="43">
        <v>624</v>
      </c>
      <c r="N141" s="43">
        <v>3539.58</v>
      </c>
      <c r="O141" s="43">
        <f t="shared" si="12"/>
        <v>6013.58</v>
      </c>
      <c r="P141" s="43">
        <v>1920</v>
      </c>
      <c r="Q141" s="43">
        <v>1920</v>
      </c>
      <c r="R141" s="43">
        <v>1109.7100000000005</v>
      </c>
      <c r="S141" s="43">
        <f t="shared" si="13"/>
        <v>4949.7100000000009</v>
      </c>
      <c r="T141" s="43">
        <f t="shared" si="14"/>
        <v>21806.29</v>
      </c>
    </row>
    <row r="142" spans="1:20" ht="15.75">
      <c r="A142" s="7">
        <v>133</v>
      </c>
      <c r="B142" s="14" t="s">
        <v>134</v>
      </c>
      <c r="C142" s="7" t="s">
        <v>282</v>
      </c>
      <c r="D142" s="10">
        <v>1092</v>
      </c>
      <c r="E142" s="10">
        <v>1560</v>
      </c>
      <c r="F142" s="10">
        <v>1608</v>
      </c>
      <c r="G142" s="9">
        <f t="shared" si="10"/>
        <v>4260</v>
      </c>
      <c r="H142" s="47">
        <v>1030</v>
      </c>
      <c r="I142" s="43">
        <v>1599</v>
      </c>
      <c r="J142" s="43">
        <v>2110</v>
      </c>
      <c r="K142" s="43">
        <f t="shared" si="11"/>
        <v>4739</v>
      </c>
      <c r="L142" s="43">
        <v>1358</v>
      </c>
      <c r="M142" s="43">
        <v>1560</v>
      </c>
      <c r="N142" s="43">
        <v>1726.8</v>
      </c>
      <c r="O142" s="43">
        <f t="shared" si="12"/>
        <v>4644.8</v>
      </c>
      <c r="P142" s="43">
        <v>1600</v>
      </c>
      <c r="Q142" s="43">
        <v>1600</v>
      </c>
      <c r="R142" s="43">
        <v>924.76000000000124</v>
      </c>
      <c r="S142" s="43">
        <f t="shared" si="13"/>
        <v>4124.7600000000011</v>
      </c>
      <c r="T142" s="43">
        <f t="shared" si="14"/>
        <v>17768.560000000001</v>
      </c>
    </row>
    <row r="143" spans="1:20" ht="15.75">
      <c r="A143" s="7">
        <v>134</v>
      </c>
      <c r="B143" s="14" t="s">
        <v>135</v>
      </c>
      <c r="C143" s="7" t="s">
        <v>283</v>
      </c>
      <c r="D143" s="10">
        <v>1590.8</v>
      </c>
      <c r="E143" s="10">
        <v>1567</v>
      </c>
      <c r="F143" s="10">
        <v>1070.8</v>
      </c>
      <c r="G143" s="9">
        <f t="shared" si="10"/>
        <v>4228.6000000000004</v>
      </c>
      <c r="H143" s="47">
        <v>1590.8</v>
      </c>
      <c r="I143" s="43">
        <v>1594</v>
      </c>
      <c r="J143" s="43">
        <v>1448</v>
      </c>
      <c r="K143" s="43">
        <f t="shared" si="11"/>
        <v>4632.8</v>
      </c>
      <c r="L143" s="43">
        <v>1581.8</v>
      </c>
      <c r="M143" s="43">
        <v>1594.6</v>
      </c>
      <c r="N143" s="43">
        <v>1834.92</v>
      </c>
      <c r="O143" s="43">
        <f t="shared" si="12"/>
        <v>5011.32</v>
      </c>
      <c r="P143" s="43">
        <v>1600</v>
      </c>
      <c r="Q143" s="43">
        <v>1600</v>
      </c>
      <c r="R143" s="43">
        <v>924.76000000000124</v>
      </c>
      <c r="S143" s="43">
        <f t="shared" si="13"/>
        <v>4124.7600000000011</v>
      </c>
      <c r="T143" s="43">
        <f t="shared" si="14"/>
        <v>17997.480000000003</v>
      </c>
    </row>
    <row r="144" spans="1:20" ht="15.75">
      <c r="A144" s="7">
        <v>135</v>
      </c>
      <c r="B144" s="18" t="s">
        <v>145</v>
      </c>
      <c r="C144" s="17" t="s">
        <v>284</v>
      </c>
      <c r="D144" s="10">
        <v>1280</v>
      </c>
      <c r="E144" s="10">
        <v>1273</v>
      </c>
      <c r="F144" s="10">
        <v>866</v>
      </c>
      <c r="G144" s="9">
        <f t="shared" si="10"/>
        <v>3419</v>
      </c>
      <c r="H144" s="47">
        <v>1370</v>
      </c>
      <c r="I144" s="43">
        <v>1279</v>
      </c>
      <c r="J144" s="43">
        <v>1152</v>
      </c>
      <c r="K144" s="43">
        <f t="shared" si="11"/>
        <v>3801</v>
      </c>
      <c r="L144" s="43">
        <v>1261</v>
      </c>
      <c r="M144" s="43">
        <v>1268</v>
      </c>
      <c r="N144" s="43">
        <v>1480.05</v>
      </c>
      <c r="O144" s="43">
        <f t="shared" si="12"/>
        <v>4009.05</v>
      </c>
      <c r="P144" s="43">
        <v>1280</v>
      </c>
      <c r="Q144" s="43">
        <v>1280</v>
      </c>
      <c r="R144" s="43">
        <v>739.80000000000018</v>
      </c>
      <c r="S144" s="43">
        <f t="shared" si="13"/>
        <v>3299.8</v>
      </c>
      <c r="T144" s="43">
        <f t="shared" si="14"/>
        <v>14528.85</v>
      </c>
    </row>
    <row r="145" spans="1:20" ht="15.75">
      <c r="A145" s="7">
        <v>136</v>
      </c>
      <c r="B145" s="18" t="s">
        <v>146</v>
      </c>
      <c r="C145" s="19" t="s">
        <v>285</v>
      </c>
      <c r="D145" s="10">
        <v>1265</v>
      </c>
      <c r="E145" s="10">
        <v>1278</v>
      </c>
      <c r="F145" s="10">
        <v>860</v>
      </c>
      <c r="G145" s="9">
        <f t="shared" si="10"/>
        <v>3403</v>
      </c>
      <c r="H145" s="47">
        <v>1272</v>
      </c>
      <c r="I145" s="43">
        <v>1272</v>
      </c>
      <c r="J145" s="43">
        <v>1254</v>
      </c>
      <c r="K145" s="43">
        <f t="shared" si="11"/>
        <v>3798</v>
      </c>
      <c r="L145" s="43">
        <v>1272</v>
      </c>
      <c r="M145" s="43">
        <v>1272</v>
      </c>
      <c r="N145" s="43">
        <v>1465.05</v>
      </c>
      <c r="O145" s="43">
        <f t="shared" si="12"/>
        <v>4009.05</v>
      </c>
      <c r="P145" s="43">
        <v>1280</v>
      </c>
      <c r="Q145" s="43">
        <v>1280</v>
      </c>
      <c r="R145" s="43">
        <v>739.80000000000018</v>
      </c>
      <c r="S145" s="43">
        <f t="shared" si="13"/>
        <v>3299.8</v>
      </c>
      <c r="T145" s="43">
        <f t="shared" si="14"/>
        <v>14509.85</v>
      </c>
    </row>
    <row r="146" spans="1:20" ht="15.75">
      <c r="A146" s="7">
        <v>137</v>
      </c>
      <c r="B146" s="16" t="s">
        <v>138</v>
      </c>
      <c r="C146" s="33" t="s">
        <v>286</v>
      </c>
      <c r="D146" s="10">
        <v>6589.2</v>
      </c>
      <c r="E146" s="10">
        <v>7354.4</v>
      </c>
      <c r="F146" s="10">
        <v>5751.6</v>
      </c>
      <c r="G146" s="9">
        <f t="shared" si="10"/>
        <v>19695.199999999997</v>
      </c>
      <c r="H146" s="47">
        <v>5950.4</v>
      </c>
      <c r="I146" s="43">
        <v>7359</v>
      </c>
      <c r="J146" s="43">
        <v>8620.4</v>
      </c>
      <c r="K146" s="43">
        <f t="shared" si="11"/>
        <v>21929.8</v>
      </c>
      <c r="L146" s="43">
        <v>7346</v>
      </c>
      <c r="M146" s="43">
        <v>7343.4</v>
      </c>
      <c r="N146" s="43">
        <v>8362.6600000000035</v>
      </c>
      <c r="O146" s="43">
        <f t="shared" si="12"/>
        <v>23052.060000000005</v>
      </c>
      <c r="P146" s="43">
        <v>7360.0000000000009</v>
      </c>
      <c r="Q146" s="43">
        <v>7360.0000000000009</v>
      </c>
      <c r="R146" s="43">
        <v>4253.8899999999949</v>
      </c>
      <c r="S146" s="43">
        <f t="shared" si="13"/>
        <v>18973.889999999996</v>
      </c>
      <c r="T146" s="43">
        <f t="shared" si="14"/>
        <v>83650.95</v>
      </c>
    </row>
    <row r="147" spans="1:20" ht="15.75">
      <c r="A147" s="7">
        <v>138</v>
      </c>
      <c r="B147" s="18" t="s">
        <v>147</v>
      </c>
      <c r="C147" s="19" t="s">
        <v>287</v>
      </c>
      <c r="D147" s="10">
        <v>1270</v>
      </c>
      <c r="E147" s="10">
        <v>1276</v>
      </c>
      <c r="F147" s="10">
        <v>881</v>
      </c>
      <c r="G147" s="9">
        <f t="shared" si="10"/>
        <v>3427</v>
      </c>
      <c r="H147" s="47">
        <v>1270</v>
      </c>
      <c r="I147" s="43">
        <v>1278</v>
      </c>
      <c r="J147" s="43">
        <v>1259</v>
      </c>
      <c r="K147" s="43">
        <f t="shared" si="11"/>
        <v>3807</v>
      </c>
      <c r="L147" s="43">
        <v>1257</v>
      </c>
      <c r="M147" s="43">
        <v>1279</v>
      </c>
      <c r="N147" s="43">
        <v>1473.05</v>
      </c>
      <c r="O147" s="43">
        <f t="shared" si="12"/>
        <v>4009.05</v>
      </c>
      <c r="P147" s="43">
        <v>1280</v>
      </c>
      <c r="Q147" s="43">
        <v>1280</v>
      </c>
      <c r="R147" s="43">
        <v>739.80000000000018</v>
      </c>
      <c r="S147" s="43">
        <f t="shared" si="13"/>
        <v>3299.8</v>
      </c>
      <c r="T147" s="43">
        <f t="shared" si="14"/>
        <v>14542.85</v>
      </c>
    </row>
    <row r="148" spans="1:20" ht="15.75">
      <c r="A148" s="7">
        <v>139</v>
      </c>
      <c r="B148" s="18" t="s">
        <v>148</v>
      </c>
      <c r="C148" s="19" t="s">
        <v>288</v>
      </c>
      <c r="D148" s="10">
        <v>1265</v>
      </c>
      <c r="E148" s="10">
        <v>1273</v>
      </c>
      <c r="F148" s="10">
        <v>872</v>
      </c>
      <c r="G148" s="9">
        <f t="shared" si="10"/>
        <v>3410</v>
      </c>
      <c r="H148" s="47">
        <v>1166</v>
      </c>
      <c r="I148" s="43">
        <v>1280</v>
      </c>
      <c r="J148" s="43">
        <v>1354</v>
      </c>
      <c r="K148" s="43">
        <f t="shared" si="11"/>
        <v>3800</v>
      </c>
      <c r="L148" s="43">
        <v>1553</v>
      </c>
      <c r="M148" s="43">
        <v>1280</v>
      </c>
      <c r="N148" s="43">
        <v>1176.05</v>
      </c>
      <c r="O148" s="43">
        <f t="shared" si="12"/>
        <v>4009.05</v>
      </c>
      <c r="P148" s="43">
        <v>1280</v>
      </c>
      <c r="Q148" s="43">
        <v>1280</v>
      </c>
      <c r="R148" s="43">
        <v>739.80000000000018</v>
      </c>
      <c r="S148" s="43">
        <f t="shared" si="13"/>
        <v>3299.8</v>
      </c>
      <c r="T148" s="43">
        <f t="shared" si="14"/>
        <v>14518.85</v>
      </c>
    </row>
    <row r="149" spans="1:20" ht="15.75">
      <c r="A149" s="7">
        <v>140</v>
      </c>
      <c r="B149" s="16" t="s">
        <v>139</v>
      </c>
      <c r="C149" s="17" t="s">
        <v>289</v>
      </c>
      <c r="D149" s="10">
        <v>3193.6</v>
      </c>
      <c r="E149" s="10">
        <v>3196</v>
      </c>
      <c r="F149" s="10">
        <v>2171.8000000000002</v>
      </c>
      <c r="G149" s="9">
        <f t="shared" si="10"/>
        <v>8561.4000000000015</v>
      </c>
      <c r="H149" s="47">
        <v>3189.6</v>
      </c>
      <c r="I149" s="43">
        <v>3166</v>
      </c>
      <c r="J149" s="43">
        <v>3175.8</v>
      </c>
      <c r="K149" s="43">
        <f t="shared" si="11"/>
        <v>9531.4000000000015</v>
      </c>
      <c r="L149" s="43">
        <v>3199.6</v>
      </c>
      <c r="M149" s="43">
        <v>3194.6</v>
      </c>
      <c r="N149" s="43">
        <v>3628.44</v>
      </c>
      <c r="O149" s="43">
        <f t="shared" si="12"/>
        <v>10022.64</v>
      </c>
      <c r="P149" s="43">
        <v>3200</v>
      </c>
      <c r="Q149" s="43">
        <v>3200</v>
      </c>
      <c r="R149" s="43">
        <v>1849.5200000000025</v>
      </c>
      <c r="S149" s="43">
        <f t="shared" si="13"/>
        <v>8249.5200000000023</v>
      </c>
      <c r="T149" s="43">
        <f t="shared" si="14"/>
        <v>36364.960000000006</v>
      </c>
    </row>
    <row r="150" spans="1:20" ht="15.75">
      <c r="A150" s="7">
        <v>141</v>
      </c>
      <c r="B150" s="16" t="s">
        <v>140</v>
      </c>
      <c r="C150" s="17" t="s">
        <v>290</v>
      </c>
      <c r="D150" s="10">
        <v>2748</v>
      </c>
      <c r="E150" s="10">
        <v>2879.6</v>
      </c>
      <c r="F150" s="10">
        <v>2068.8000000000002</v>
      </c>
      <c r="G150" s="9">
        <f t="shared" si="10"/>
        <v>7696.4000000000005</v>
      </c>
      <c r="H150" s="47">
        <v>2628</v>
      </c>
      <c r="I150" s="43">
        <v>2865</v>
      </c>
      <c r="J150" s="43">
        <v>2935.8</v>
      </c>
      <c r="K150" s="43">
        <f t="shared" si="11"/>
        <v>8428.7999999999993</v>
      </c>
      <c r="L150" s="43">
        <v>2694.8</v>
      </c>
      <c r="M150" s="43">
        <v>2835</v>
      </c>
      <c r="N150" s="43">
        <v>2830.8399999999997</v>
      </c>
      <c r="O150" s="43">
        <f t="shared" si="12"/>
        <v>8360.64</v>
      </c>
      <c r="P150" s="43">
        <v>2880</v>
      </c>
      <c r="Q150" s="43">
        <v>2880</v>
      </c>
      <c r="R150" s="43">
        <v>1664.5600000000004</v>
      </c>
      <c r="S150" s="43">
        <f t="shared" si="13"/>
        <v>7424.56</v>
      </c>
      <c r="T150" s="43">
        <f t="shared" si="14"/>
        <v>31910.400000000001</v>
      </c>
    </row>
    <row r="151" spans="1:20" ht="15.75">
      <c r="A151" s="7">
        <v>142</v>
      </c>
      <c r="B151" s="16" t="s">
        <v>141</v>
      </c>
      <c r="C151" s="17" t="s">
        <v>291</v>
      </c>
      <c r="D151" s="10">
        <v>6400</v>
      </c>
      <c r="E151" s="10">
        <v>6382.2</v>
      </c>
      <c r="F151" s="10">
        <v>4315</v>
      </c>
      <c r="G151" s="9">
        <f t="shared" si="10"/>
        <v>17097.2</v>
      </c>
      <c r="H151" s="47">
        <v>8940.2000000000007</v>
      </c>
      <c r="I151" s="43">
        <v>8677.2000000000007</v>
      </c>
      <c r="J151" s="43">
        <v>8367</v>
      </c>
      <c r="K151" s="43">
        <f t="shared" si="11"/>
        <v>25984.400000000001</v>
      </c>
      <c r="L151" s="43">
        <v>8953.7999999999993</v>
      </c>
      <c r="M151" s="43">
        <v>8956.6</v>
      </c>
      <c r="N151" s="43">
        <v>8100.4800000000005</v>
      </c>
      <c r="O151" s="43">
        <f t="shared" si="12"/>
        <v>26010.880000000001</v>
      </c>
      <c r="P151" s="43">
        <v>7199.58</v>
      </c>
      <c r="Q151" s="43">
        <v>8960</v>
      </c>
      <c r="R151" s="43">
        <v>2200.41</v>
      </c>
      <c r="S151" s="43">
        <f t="shared" si="13"/>
        <v>18359.989999999998</v>
      </c>
      <c r="T151" s="43">
        <f t="shared" si="14"/>
        <v>87452.469999999987</v>
      </c>
    </row>
    <row r="152" spans="1:20" ht="15.75">
      <c r="A152" s="7">
        <v>143</v>
      </c>
      <c r="B152" s="16" t="s">
        <v>142</v>
      </c>
      <c r="C152" s="17" t="s">
        <v>292</v>
      </c>
      <c r="D152" s="10">
        <v>3196.6</v>
      </c>
      <c r="E152" s="10">
        <v>3194.4</v>
      </c>
      <c r="F152" s="10">
        <v>2164.4</v>
      </c>
      <c r="G152" s="9">
        <f t="shared" si="10"/>
        <v>8555.4</v>
      </c>
      <c r="H152" s="47">
        <v>3194.8</v>
      </c>
      <c r="I152" s="43">
        <v>3169</v>
      </c>
      <c r="J152" s="43">
        <v>3160.6</v>
      </c>
      <c r="K152" s="43">
        <f t="shared" si="11"/>
        <v>9524.4</v>
      </c>
      <c r="L152" s="43">
        <v>3245</v>
      </c>
      <c r="M152" s="43">
        <v>3190.2</v>
      </c>
      <c r="N152" s="43">
        <v>3587.44</v>
      </c>
      <c r="O152" s="43">
        <f t="shared" si="12"/>
        <v>10022.64</v>
      </c>
      <c r="P152" s="43">
        <v>3200</v>
      </c>
      <c r="Q152" s="43">
        <v>3200</v>
      </c>
      <c r="R152" s="43">
        <v>1849.5200000000025</v>
      </c>
      <c r="S152" s="43">
        <f t="shared" si="13"/>
        <v>8249.5200000000023</v>
      </c>
      <c r="T152" s="43">
        <f t="shared" si="14"/>
        <v>36351.960000000006</v>
      </c>
    </row>
    <row r="153" spans="1:20" ht="15.75">
      <c r="A153" s="7">
        <v>144</v>
      </c>
      <c r="B153" s="16" t="s">
        <v>143</v>
      </c>
      <c r="C153" s="17" t="s">
        <v>293</v>
      </c>
      <c r="D153" s="10">
        <v>3833.4</v>
      </c>
      <c r="E153" s="10">
        <v>3811.8</v>
      </c>
      <c r="F153" s="10">
        <v>2603</v>
      </c>
      <c r="G153" s="9">
        <f t="shared" si="10"/>
        <v>10248.200000000001</v>
      </c>
      <c r="H153" s="47">
        <v>7663.8</v>
      </c>
      <c r="I153" s="43">
        <v>7676</v>
      </c>
      <c r="J153" s="43">
        <v>4623</v>
      </c>
      <c r="K153" s="43">
        <f t="shared" si="11"/>
        <v>19962.8</v>
      </c>
      <c r="L153" s="43">
        <v>5119.2</v>
      </c>
      <c r="M153" s="43">
        <v>5106.6000000000004</v>
      </c>
      <c r="N153" s="43">
        <v>4637.5600000000004</v>
      </c>
      <c r="O153" s="43">
        <f t="shared" si="12"/>
        <v>14863.36</v>
      </c>
      <c r="P153" s="53">
        <v>5120</v>
      </c>
      <c r="Q153" s="53">
        <v>5120</v>
      </c>
      <c r="R153" s="53">
        <v>1978.37</v>
      </c>
      <c r="S153" s="43">
        <f t="shared" si="13"/>
        <v>12218.369999999999</v>
      </c>
      <c r="T153" s="43">
        <f t="shared" si="14"/>
        <v>57292.729999999996</v>
      </c>
    </row>
    <row r="154" spans="1:20" ht="30">
      <c r="A154" s="7">
        <v>145</v>
      </c>
      <c r="B154" s="20" t="s">
        <v>149</v>
      </c>
      <c r="C154" s="19" t="s">
        <v>294</v>
      </c>
      <c r="D154" s="10">
        <v>876</v>
      </c>
      <c r="E154" s="10">
        <v>1221</v>
      </c>
      <c r="F154" s="10">
        <v>1004.2</v>
      </c>
      <c r="G154" s="9">
        <f t="shared" si="10"/>
        <v>3101.2</v>
      </c>
      <c r="H154" s="47">
        <v>1226</v>
      </c>
      <c r="I154" s="43">
        <v>1128.4000000000001</v>
      </c>
      <c r="J154" s="43">
        <v>1099.2</v>
      </c>
      <c r="K154" s="43">
        <f t="shared" si="11"/>
        <v>3453.6000000000004</v>
      </c>
      <c r="L154" s="43">
        <v>1175.5999999999999</v>
      </c>
      <c r="M154" s="43">
        <v>1280</v>
      </c>
      <c r="N154" s="43">
        <v>1260.24</v>
      </c>
      <c r="O154" s="43">
        <f t="shared" si="12"/>
        <v>3715.84</v>
      </c>
      <c r="P154" s="43">
        <v>1280</v>
      </c>
      <c r="Q154" s="43">
        <v>1280</v>
      </c>
      <c r="R154" s="43">
        <v>739.80000000000018</v>
      </c>
      <c r="S154" s="43">
        <f t="shared" si="13"/>
        <v>3299.8</v>
      </c>
      <c r="T154" s="43">
        <f t="shared" si="14"/>
        <v>13570.440000000002</v>
      </c>
    </row>
    <row r="155" spans="1:20" ht="15.75">
      <c r="A155" s="7">
        <v>146</v>
      </c>
      <c r="B155" s="21" t="s">
        <v>144</v>
      </c>
      <c r="C155" s="17" t="s">
        <v>295</v>
      </c>
      <c r="D155" s="10">
        <v>7997</v>
      </c>
      <c r="E155" s="10">
        <v>7883</v>
      </c>
      <c r="F155" s="10">
        <v>5009</v>
      </c>
      <c r="G155" s="9">
        <f t="shared" si="10"/>
        <v>20889</v>
      </c>
      <c r="H155" s="47">
        <v>10646</v>
      </c>
      <c r="I155" s="43">
        <v>10564</v>
      </c>
      <c r="J155" s="43">
        <v>11918</v>
      </c>
      <c r="K155" s="43">
        <f t="shared" si="11"/>
        <v>33128</v>
      </c>
      <c r="L155" s="43">
        <v>11495</v>
      </c>
      <c r="M155" s="43">
        <v>11791</v>
      </c>
      <c r="N155" s="43">
        <v>11085.52</v>
      </c>
      <c r="O155" s="43">
        <f t="shared" si="12"/>
        <v>34371.520000000004</v>
      </c>
      <c r="P155" s="43">
        <v>11840</v>
      </c>
      <c r="Q155" s="43">
        <v>11840</v>
      </c>
      <c r="R155" s="43">
        <v>6843.2099999999973</v>
      </c>
      <c r="S155" s="43">
        <f t="shared" si="13"/>
        <v>30523.21</v>
      </c>
      <c r="T155" s="43">
        <f t="shared" si="14"/>
        <v>118911.73000000001</v>
      </c>
    </row>
    <row r="156" spans="1:20" s="36" customFormat="1" ht="15.75">
      <c r="A156" s="7">
        <v>147</v>
      </c>
      <c r="B156" s="34" t="s">
        <v>300</v>
      </c>
      <c r="C156" s="35" t="s">
        <v>308</v>
      </c>
      <c r="D156" s="10"/>
      <c r="E156" s="10"/>
      <c r="F156" s="10"/>
      <c r="G156" s="9"/>
      <c r="H156" s="47">
        <v>1823.6</v>
      </c>
      <c r="I156" s="43">
        <v>1895.4</v>
      </c>
      <c r="J156" s="43">
        <v>1838.8</v>
      </c>
      <c r="K156" s="43">
        <f t="shared" si="11"/>
        <v>5557.8</v>
      </c>
      <c r="L156" s="43">
        <v>1793</v>
      </c>
      <c r="M156" s="43">
        <v>1826.2</v>
      </c>
      <c r="N156" s="43">
        <v>2394.38</v>
      </c>
      <c r="O156" s="43">
        <f t="shared" si="12"/>
        <v>6013.58</v>
      </c>
      <c r="P156" s="43">
        <v>1920</v>
      </c>
      <c r="Q156" s="43">
        <v>1920</v>
      </c>
      <c r="R156" s="43">
        <v>1109.7100000000005</v>
      </c>
      <c r="S156" s="43">
        <f t="shared" si="13"/>
        <v>4949.7100000000009</v>
      </c>
      <c r="T156" s="43">
        <f t="shared" si="14"/>
        <v>16521.09</v>
      </c>
    </row>
    <row r="157" spans="1:20" s="36" customFormat="1" ht="15.75">
      <c r="A157" s="7">
        <v>148</v>
      </c>
      <c r="B157" s="34" t="s">
        <v>301</v>
      </c>
      <c r="C157" s="35" t="s">
        <v>309</v>
      </c>
      <c r="D157" s="10"/>
      <c r="E157" s="10"/>
      <c r="F157" s="10"/>
      <c r="G157" s="9"/>
      <c r="H157" s="47">
        <v>1913.6</v>
      </c>
      <c r="I157" s="43">
        <v>1892.8</v>
      </c>
      <c r="J157" s="43">
        <v>1750</v>
      </c>
      <c r="K157" s="43">
        <f t="shared" si="11"/>
        <v>5556.4</v>
      </c>
      <c r="L157" s="43">
        <v>1905.8</v>
      </c>
      <c r="M157" s="43">
        <v>1852.8</v>
      </c>
      <c r="N157" s="43">
        <v>2254.9800000000005</v>
      </c>
      <c r="O157" s="43">
        <f t="shared" si="12"/>
        <v>6013.58</v>
      </c>
      <c r="P157" s="43">
        <v>1920</v>
      </c>
      <c r="Q157" s="43">
        <v>1920</v>
      </c>
      <c r="R157" s="43">
        <v>1109.7100000000005</v>
      </c>
      <c r="S157" s="43">
        <f t="shared" si="13"/>
        <v>4949.7100000000009</v>
      </c>
      <c r="T157" s="43">
        <f t="shared" si="14"/>
        <v>16519.690000000002</v>
      </c>
    </row>
    <row r="158" spans="1:20" s="36" customFormat="1" ht="15.75">
      <c r="A158" s="7">
        <v>149</v>
      </c>
      <c r="B158" s="34" t="s">
        <v>302</v>
      </c>
      <c r="C158" s="35" t="s">
        <v>310</v>
      </c>
      <c r="D158" s="10"/>
      <c r="E158" s="10"/>
      <c r="F158" s="10"/>
      <c r="G158" s="9"/>
      <c r="H158" s="47">
        <v>1264</v>
      </c>
      <c r="I158" s="43">
        <v>1264</v>
      </c>
      <c r="J158" s="43">
        <v>1186</v>
      </c>
      <c r="K158" s="43">
        <f t="shared" si="11"/>
        <v>3714</v>
      </c>
      <c r="L158" s="43">
        <v>1236</v>
      </c>
      <c r="M158" s="43">
        <v>1273</v>
      </c>
      <c r="N158" s="43">
        <v>1500.05</v>
      </c>
      <c r="O158" s="43">
        <f t="shared" si="12"/>
        <v>4009.05</v>
      </c>
      <c r="P158" s="43">
        <v>1280</v>
      </c>
      <c r="Q158" s="43">
        <v>1280</v>
      </c>
      <c r="R158" s="43">
        <v>739.80000000000018</v>
      </c>
      <c r="S158" s="43">
        <f t="shared" si="13"/>
        <v>3299.8</v>
      </c>
      <c r="T158" s="43">
        <f t="shared" si="14"/>
        <v>11022.85</v>
      </c>
    </row>
    <row r="159" spans="1:20" s="36" customFormat="1" ht="15.75">
      <c r="A159" s="7">
        <v>150</v>
      </c>
      <c r="B159" s="34" t="s">
        <v>303</v>
      </c>
      <c r="C159" s="35" t="s">
        <v>311</v>
      </c>
      <c r="D159" s="10"/>
      <c r="E159" s="10"/>
      <c r="F159" s="10"/>
      <c r="G159" s="9"/>
      <c r="H159" s="47">
        <v>1915</v>
      </c>
      <c r="I159" s="43">
        <v>1820</v>
      </c>
      <c r="J159" s="43">
        <v>1823</v>
      </c>
      <c r="K159" s="43">
        <f t="shared" si="11"/>
        <v>5558</v>
      </c>
      <c r="L159" s="43">
        <v>1913</v>
      </c>
      <c r="M159" s="43">
        <v>1913</v>
      </c>
      <c r="N159" s="43">
        <v>2187.58</v>
      </c>
      <c r="O159" s="43">
        <f t="shared" si="12"/>
        <v>6013.58</v>
      </c>
      <c r="P159" s="43">
        <v>1920</v>
      </c>
      <c r="Q159" s="43">
        <v>1920</v>
      </c>
      <c r="R159" s="43">
        <v>1109.7100000000005</v>
      </c>
      <c r="S159" s="43">
        <f t="shared" si="13"/>
        <v>4949.7100000000009</v>
      </c>
      <c r="T159" s="43">
        <f t="shared" si="14"/>
        <v>16521.29</v>
      </c>
    </row>
    <row r="160" spans="1:20" s="52" customFormat="1" ht="15.75">
      <c r="A160" s="27">
        <v>151</v>
      </c>
      <c r="B160" s="48" t="s">
        <v>304</v>
      </c>
      <c r="C160" s="49" t="s">
        <v>312</v>
      </c>
      <c r="D160" s="28"/>
      <c r="E160" s="28"/>
      <c r="F160" s="28"/>
      <c r="G160" s="28"/>
      <c r="H160" s="50"/>
      <c r="I160" s="51"/>
      <c r="J160" s="51"/>
      <c r="K160" s="51">
        <f t="shared" si="11"/>
        <v>0</v>
      </c>
      <c r="L160" s="51">
        <v>0</v>
      </c>
      <c r="M160" s="51"/>
      <c r="N160" s="51">
        <v>0</v>
      </c>
      <c r="O160" s="51">
        <f t="shared" si="12"/>
        <v>0</v>
      </c>
      <c r="P160" s="51">
        <v>0</v>
      </c>
      <c r="Q160" s="51">
        <v>0</v>
      </c>
      <c r="R160" s="51">
        <v>0</v>
      </c>
      <c r="S160" s="51">
        <f t="shared" si="13"/>
        <v>0</v>
      </c>
      <c r="T160" s="51">
        <f t="shared" si="14"/>
        <v>0</v>
      </c>
    </row>
    <row r="161" spans="1:20" s="36" customFormat="1" ht="15.75">
      <c r="A161" s="7">
        <v>152</v>
      </c>
      <c r="B161" s="34" t="s">
        <v>305</v>
      </c>
      <c r="C161" s="35" t="s">
        <v>313</v>
      </c>
      <c r="D161" s="10"/>
      <c r="E161" s="10"/>
      <c r="F161" s="10"/>
      <c r="G161" s="9"/>
      <c r="H161" s="46">
        <v>0</v>
      </c>
      <c r="I161" s="43">
        <v>6682</v>
      </c>
      <c r="J161" s="43">
        <v>12659.4</v>
      </c>
      <c r="K161" s="43">
        <f t="shared" si="11"/>
        <v>19341.400000000001</v>
      </c>
      <c r="L161" s="43">
        <v>6349.4</v>
      </c>
      <c r="M161" s="43">
        <v>6687.8</v>
      </c>
      <c r="N161" s="43">
        <v>6470.96</v>
      </c>
      <c r="O161" s="43">
        <f t="shared" si="12"/>
        <v>19508.16</v>
      </c>
      <c r="P161" s="43">
        <v>6720</v>
      </c>
      <c r="Q161" s="43">
        <v>6720</v>
      </c>
      <c r="R161" s="43">
        <v>3883.8299999999977</v>
      </c>
      <c r="S161" s="43">
        <f t="shared" si="13"/>
        <v>17323.829999999998</v>
      </c>
      <c r="T161" s="43">
        <f t="shared" si="14"/>
        <v>56173.39</v>
      </c>
    </row>
    <row r="162" spans="1:20" s="36" customFormat="1" ht="15.75">
      <c r="A162" s="7">
        <v>153</v>
      </c>
      <c r="B162" s="34" t="s">
        <v>306</v>
      </c>
      <c r="C162" s="35" t="s">
        <v>314</v>
      </c>
      <c r="D162" s="10"/>
      <c r="E162" s="10"/>
      <c r="F162" s="10"/>
      <c r="G162" s="9"/>
      <c r="H162" s="47">
        <v>1222</v>
      </c>
      <c r="I162" s="43">
        <v>1272</v>
      </c>
      <c r="J162" s="43">
        <v>1202</v>
      </c>
      <c r="K162" s="43">
        <f t="shared" si="11"/>
        <v>3696</v>
      </c>
      <c r="L162" s="43">
        <v>1196</v>
      </c>
      <c r="M162" s="43">
        <v>1228.2</v>
      </c>
      <c r="N162" s="43">
        <v>1584.9799999999998</v>
      </c>
      <c r="O162" s="43">
        <f t="shared" si="12"/>
        <v>4009.1799999999994</v>
      </c>
      <c r="P162" s="43">
        <v>1280</v>
      </c>
      <c r="Q162" s="43">
        <v>1280</v>
      </c>
      <c r="R162" s="43">
        <v>739.80000000000018</v>
      </c>
      <c r="S162" s="43">
        <f t="shared" si="13"/>
        <v>3299.8</v>
      </c>
      <c r="T162" s="43">
        <f t="shared" si="14"/>
        <v>11004.98</v>
      </c>
    </row>
    <row r="163" spans="1:20" s="36" customFormat="1" ht="15.75">
      <c r="A163" s="7">
        <v>154</v>
      </c>
      <c r="B163" s="34" t="s">
        <v>307</v>
      </c>
      <c r="C163" s="35" t="s">
        <v>315</v>
      </c>
      <c r="D163" s="10"/>
      <c r="E163" s="10"/>
      <c r="F163" s="10"/>
      <c r="G163" s="9"/>
      <c r="H163" s="47">
        <v>2520.6</v>
      </c>
      <c r="I163" s="43">
        <v>2531</v>
      </c>
      <c r="J163" s="43">
        <v>2321.6</v>
      </c>
      <c r="K163" s="43">
        <f t="shared" si="11"/>
        <v>7373.2000000000007</v>
      </c>
      <c r="L163" s="43">
        <v>2542</v>
      </c>
      <c r="M163" s="43">
        <v>2528.1999999999998</v>
      </c>
      <c r="N163" s="43">
        <v>2360.1999999999998</v>
      </c>
      <c r="O163" s="43">
        <f t="shared" si="12"/>
        <v>7430.4</v>
      </c>
      <c r="P163" s="43">
        <v>2560</v>
      </c>
      <c r="Q163" s="43">
        <v>2560</v>
      </c>
      <c r="R163" s="43">
        <v>1482.4699999999998</v>
      </c>
      <c r="S163" s="43">
        <f t="shared" si="13"/>
        <v>6602.4699999999993</v>
      </c>
      <c r="T163" s="43">
        <f t="shared" si="14"/>
        <v>21406.07</v>
      </c>
    </row>
    <row r="164" spans="1:20" s="25" customFormat="1">
      <c r="A164" s="22"/>
      <c r="B164" s="23" t="s">
        <v>137</v>
      </c>
      <c r="C164" s="22"/>
      <c r="D164" s="24">
        <f>SUM(D10:D163)</f>
        <v>352125.79999999993</v>
      </c>
      <c r="E164" s="24">
        <f t="shared" ref="E164:T164" si="15">SUM(E10:E163)</f>
        <v>355968.79999999987</v>
      </c>
      <c r="F164" s="24">
        <f t="shared" si="15"/>
        <v>252421.59999999992</v>
      </c>
      <c r="G164" s="24">
        <f t="shared" si="15"/>
        <v>960516.19999999984</v>
      </c>
      <c r="H164" s="24">
        <f t="shared" si="15"/>
        <v>385896.99999999988</v>
      </c>
      <c r="I164" s="24">
        <f t="shared" si="15"/>
        <v>393975.00000000006</v>
      </c>
      <c r="J164" s="24">
        <f t="shared" si="15"/>
        <v>399995.99999999988</v>
      </c>
      <c r="K164" s="24">
        <f t="shared" si="15"/>
        <v>1179868</v>
      </c>
      <c r="L164" s="24">
        <f t="shared" si="15"/>
        <v>398801.79999999981</v>
      </c>
      <c r="M164" s="24">
        <f t="shared" si="15"/>
        <v>386606.79999999993</v>
      </c>
      <c r="N164" s="24">
        <f t="shared" si="15"/>
        <v>423945.75</v>
      </c>
      <c r="O164" s="24">
        <f t="shared" si="15"/>
        <v>1209354.3500000001</v>
      </c>
      <c r="P164" s="24">
        <f t="shared" si="15"/>
        <v>396959.58</v>
      </c>
      <c r="Q164" s="24">
        <f t="shared" si="15"/>
        <v>398611.83</v>
      </c>
      <c r="R164" s="24">
        <f t="shared" si="15"/>
        <v>225170.83999999965</v>
      </c>
      <c r="S164" s="24">
        <f t="shared" si="15"/>
        <v>1020742.2500000005</v>
      </c>
      <c r="T164" s="24">
        <f t="shared" si="15"/>
        <v>4370480.8000000017</v>
      </c>
    </row>
    <row r="165" spans="1:20">
      <c r="I165" s="5"/>
      <c r="T165" s="31"/>
    </row>
    <row r="166" spans="1:20">
      <c r="I166" s="5"/>
    </row>
    <row r="167" spans="1:20">
      <c r="I167" s="5"/>
      <c r="T167" s="45"/>
    </row>
    <row r="168" spans="1:20">
      <c r="I168" s="5"/>
    </row>
    <row r="169" spans="1:20">
      <c r="I169" s="5"/>
    </row>
    <row r="170" spans="1:20">
      <c r="I170" s="5"/>
    </row>
    <row r="171" spans="1:20">
      <c r="I171" s="5"/>
    </row>
    <row r="172" spans="1:20">
      <c r="I172" s="5"/>
    </row>
    <row r="173" spans="1:20">
      <c r="I173" s="5"/>
    </row>
    <row r="174" spans="1:20">
      <c r="I174" s="5"/>
    </row>
    <row r="175" spans="1:20">
      <c r="I175" s="5"/>
    </row>
    <row r="176" spans="1:20">
      <c r="I176" s="5"/>
    </row>
    <row r="177" spans="9:9">
      <c r="I177" s="5"/>
    </row>
    <row r="178" spans="9:9">
      <c r="I178" s="5"/>
    </row>
    <row r="179" spans="9:9">
      <c r="I179" s="5"/>
    </row>
    <row r="180" spans="9:9">
      <c r="I180" s="5"/>
    </row>
    <row r="181" spans="9:9">
      <c r="I181" s="5"/>
    </row>
    <row r="182" spans="9:9">
      <c r="I182" s="5"/>
    </row>
    <row r="183" spans="9:9">
      <c r="I183" s="5"/>
    </row>
    <row r="184" spans="9:9">
      <c r="I184" s="5"/>
    </row>
    <row r="185" spans="9:9">
      <c r="I185" s="5"/>
    </row>
    <row r="186" spans="9:9">
      <c r="I186" s="5"/>
    </row>
    <row r="187" spans="9:9">
      <c r="I187" s="5"/>
    </row>
    <row r="188" spans="9:9">
      <c r="I188" s="5"/>
    </row>
    <row r="189" spans="9:9">
      <c r="I189" s="5"/>
    </row>
    <row r="190" spans="9:9">
      <c r="I190" s="5"/>
    </row>
    <row r="191" spans="9:9">
      <c r="I191" s="5"/>
    </row>
    <row r="192" spans="9:9">
      <c r="I192" s="5"/>
    </row>
    <row r="193" spans="9:9">
      <c r="I193" s="5"/>
    </row>
    <row r="194" spans="9:9">
      <c r="I194" s="5"/>
    </row>
    <row r="195" spans="9:9">
      <c r="I195" s="5"/>
    </row>
    <row r="196" spans="9:9">
      <c r="I196" s="5"/>
    </row>
    <row r="197" spans="9:9">
      <c r="I197" s="5"/>
    </row>
    <row r="198" spans="9:9">
      <c r="I198" s="5"/>
    </row>
    <row r="199" spans="9:9">
      <c r="I199" s="5"/>
    </row>
    <row r="200" spans="9:9">
      <c r="I200" s="5"/>
    </row>
    <row r="201" spans="9:9">
      <c r="I201" s="5"/>
    </row>
    <row r="202" spans="9:9">
      <c r="I202" s="5"/>
    </row>
    <row r="203" spans="9:9">
      <c r="I203" s="5"/>
    </row>
    <row r="204" spans="9:9">
      <c r="I204" s="5"/>
    </row>
    <row r="205" spans="9:9">
      <c r="I205" s="5"/>
    </row>
    <row r="206" spans="9:9">
      <c r="I206" s="5"/>
    </row>
    <row r="207" spans="9:9">
      <c r="I207" s="5"/>
    </row>
    <row r="208" spans="9:9">
      <c r="I208" s="5"/>
    </row>
    <row r="209" spans="9:9">
      <c r="I209" s="5"/>
    </row>
    <row r="210" spans="9:9">
      <c r="I210" s="5"/>
    </row>
    <row r="211" spans="9:9">
      <c r="I211" s="5"/>
    </row>
    <row r="212" spans="9:9">
      <c r="I212" s="5"/>
    </row>
    <row r="213" spans="9:9">
      <c r="I213" s="5"/>
    </row>
    <row r="214" spans="9:9">
      <c r="I214" s="5"/>
    </row>
    <row r="215" spans="9:9">
      <c r="I215" s="5"/>
    </row>
    <row r="216" spans="9:9">
      <c r="I216" s="5"/>
    </row>
    <row r="217" spans="9:9">
      <c r="I217" s="5"/>
    </row>
    <row r="218" spans="9:9">
      <c r="I218" s="5"/>
    </row>
    <row r="219" spans="9:9">
      <c r="I219" s="5"/>
    </row>
    <row r="220" spans="9:9">
      <c r="I220" s="5"/>
    </row>
    <row r="221" spans="9:9">
      <c r="I221" s="5"/>
    </row>
    <row r="222" spans="9:9">
      <c r="I222" s="5"/>
    </row>
    <row r="223" spans="9:9">
      <c r="I223" s="5"/>
    </row>
    <row r="224" spans="9:9">
      <c r="I224" s="5"/>
    </row>
    <row r="225" spans="9:9">
      <c r="I225" s="5"/>
    </row>
    <row r="226" spans="9:9">
      <c r="I226" s="5"/>
    </row>
    <row r="227" spans="9:9">
      <c r="I227" s="5"/>
    </row>
    <row r="228" spans="9:9">
      <c r="I228" s="5"/>
    </row>
    <row r="229" spans="9:9">
      <c r="I229" s="5"/>
    </row>
    <row r="230" spans="9:9">
      <c r="I230" s="5"/>
    </row>
    <row r="231" spans="9:9">
      <c r="I231" s="5"/>
    </row>
    <row r="232" spans="9:9">
      <c r="I232" s="5"/>
    </row>
    <row r="233" spans="9:9">
      <c r="I233" s="5"/>
    </row>
    <row r="234" spans="9:9">
      <c r="I234" s="5"/>
    </row>
    <row r="235" spans="9:9">
      <c r="I235" s="5"/>
    </row>
    <row r="236" spans="9:9">
      <c r="I236" s="5"/>
    </row>
    <row r="237" spans="9:9">
      <c r="I237" s="5"/>
    </row>
    <row r="238" spans="9:9">
      <c r="I238" s="5"/>
    </row>
    <row r="239" spans="9:9">
      <c r="I239" s="5"/>
    </row>
    <row r="240" spans="9:9">
      <c r="I240" s="5"/>
    </row>
    <row r="241" spans="9:9">
      <c r="I241" s="5"/>
    </row>
    <row r="242" spans="9:9">
      <c r="I242" s="5"/>
    </row>
    <row r="243" spans="9:9">
      <c r="I243" s="5"/>
    </row>
    <row r="244" spans="9:9">
      <c r="I244" s="5"/>
    </row>
    <row r="245" spans="9:9">
      <c r="I245" s="5"/>
    </row>
    <row r="246" spans="9:9">
      <c r="I246" s="5"/>
    </row>
    <row r="247" spans="9:9">
      <c r="I247" s="5"/>
    </row>
    <row r="248" spans="9:9">
      <c r="I248" s="5"/>
    </row>
    <row r="249" spans="9:9">
      <c r="I249" s="5"/>
    </row>
    <row r="250" spans="9:9">
      <c r="I250" s="5"/>
    </row>
    <row r="251" spans="9:9">
      <c r="I251" s="5"/>
    </row>
    <row r="252" spans="9:9">
      <c r="I252" s="5"/>
    </row>
    <row r="253" spans="9:9">
      <c r="I253" s="5"/>
    </row>
    <row r="254" spans="9:9">
      <c r="I254" s="5"/>
    </row>
    <row r="255" spans="9:9">
      <c r="I255" s="5"/>
    </row>
    <row r="256" spans="9:9">
      <c r="I256" s="5"/>
    </row>
    <row r="257" spans="9:9">
      <c r="I257" s="5"/>
    </row>
    <row r="258" spans="9:9">
      <c r="I258" s="5"/>
    </row>
    <row r="259" spans="9:9">
      <c r="I259" s="5"/>
    </row>
    <row r="260" spans="9:9">
      <c r="I260" s="5"/>
    </row>
    <row r="261" spans="9:9">
      <c r="I261" s="5"/>
    </row>
    <row r="262" spans="9:9">
      <c r="I262" s="5"/>
    </row>
    <row r="263" spans="9:9">
      <c r="I263" s="5"/>
    </row>
    <row r="264" spans="9:9">
      <c r="I264" s="5"/>
    </row>
    <row r="265" spans="9:9">
      <c r="I265" s="5"/>
    </row>
    <row r="266" spans="9:9">
      <c r="I266" s="5"/>
    </row>
    <row r="267" spans="9:9">
      <c r="I267" s="5"/>
    </row>
    <row r="268" spans="9:9">
      <c r="I268" s="5"/>
    </row>
    <row r="269" spans="9:9">
      <c r="I269" s="5"/>
    </row>
    <row r="270" spans="9:9">
      <c r="I270" s="5"/>
    </row>
    <row r="271" spans="9:9">
      <c r="I271" s="5"/>
    </row>
    <row r="272" spans="9:9">
      <c r="I272" s="5"/>
    </row>
    <row r="273" spans="9:9">
      <c r="I273" s="5"/>
    </row>
    <row r="274" spans="9:9">
      <c r="I274" s="5"/>
    </row>
    <row r="275" spans="9:9">
      <c r="I275" s="5"/>
    </row>
    <row r="276" spans="9:9">
      <c r="I276" s="5"/>
    </row>
    <row r="277" spans="9:9">
      <c r="I277" s="5"/>
    </row>
    <row r="278" spans="9:9">
      <c r="I278" s="5"/>
    </row>
    <row r="279" spans="9:9">
      <c r="I279" s="5"/>
    </row>
    <row r="280" spans="9:9">
      <c r="I280" s="5"/>
    </row>
    <row r="281" spans="9:9">
      <c r="I281" s="5"/>
    </row>
    <row r="282" spans="9:9">
      <c r="I282" s="5"/>
    </row>
    <row r="283" spans="9:9">
      <c r="I283" s="5"/>
    </row>
    <row r="284" spans="9:9">
      <c r="I284" s="5"/>
    </row>
    <row r="285" spans="9:9">
      <c r="I285" s="5"/>
    </row>
    <row r="286" spans="9:9">
      <c r="I286" s="5"/>
    </row>
    <row r="287" spans="9:9">
      <c r="I287" s="5"/>
    </row>
    <row r="288" spans="9:9">
      <c r="I288" s="5"/>
    </row>
    <row r="289" spans="9:9">
      <c r="I289" s="5"/>
    </row>
    <row r="290" spans="9:9">
      <c r="I290" s="5"/>
    </row>
    <row r="291" spans="9:9">
      <c r="I291" s="5"/>
    </row>
    <row r="292" spans="9:9">
      <c r="I292" s="5"/>
    </row>
    <row r="293" spans="9:9">
      <c r="I293" s="5"/>
    </row>
    <row r="294" spans="9:9">
      <c r="I294" s="5"/>
    </row>
    <row r="295" spans="9:9">
      <c r="I295" s="5"/>
    </row>
    <row r="296" spans="9:9">
      <c r="I296" s="5"/>
    </row>
    <row r="297" spans="9:9">
      <c r="I297" s="5"/>
    </row>
    <row r="298" spans="9:9">
      <c r="I298" s="5"/>
    </row>
    <row r="299" spans="9:9">
      <c r="I299" s="5"/>
    </row>
    <row r="300" spans="9:9">
      <c r="I300" s="5"/>
    </row>
    <row r="301" spans="9:9">
      <c r="I301" s="5"/>
    </row>
    <row r="302" spans="9:9">
      <c r="I302" s="5"/>
    </row>
    <row r="303" spans="9:9">
      <c r="I303" s="5"/>
    </row>
    <row r="304" spans="9:9">
      <c r="I304" s="5"/>
    </row>
    <row r="305" spans="9:9">
      <c r="I305" s="5"/>
    </row>
    <row r="306" spans="9:9">
      <c r="I306" s="5"/>
    </row>
    <row r="307" spans="9:9">
      <c r="I307" s="5"/>
    </row>
    <row r="308" spans="9:9">
      <c r="I308" s="5"/>
    </row>
    <row r="309" spans="9:9">
      <c r="I309" s="5"/>
    </row>
    <row r="310" spans="9:9">
      <c r="I310" s="5"/>
    </row>
    <row r="311" spans="9:9">
      <c r="I311" s="5"/>
    </row>
    <row r="312" spans="9:9">
      <c r="I312" s="5"/>
    </row>
    <row r="313" spans="9:9">
      <c r="I313" s="5"/>
    </row>
    <row r="314" spans="9:9">
      <c r="I314" s="5"/>
    </row>
    <row r="315" spans="9:9">
      <c r="I315" s="5"/>
    </row>
    <row r="316" spans="9:9">
      <c r="I316" s="5"/>
    </row>
    <row r="317" spans="9:9">
      <c r="I317" s="5"/>
    </row>
    <row r="318" spans="9:9">
      <c r="I318" s="5"/>
    </row>
    <row r="319" spans="9:9">
      <c r="I319" s="5"/>
    </row>
    <row r="320" spans="9:9">
      <c r="I320" s="5"/>
    </row>
    <row r="321" spans="9:9">
      <c r="I321" s="5"/>
    </row>
    <row r="322" spans="9:9">
      <c r="I322" s="5"/>
    </row>
    <row r="323" spans="9:9">
      <c r="I323" s="5"/>
    </row>
    <row r="324" spans="9:9">
      <c r="I324" s="5"/>
    </row>
    <row r="325" spans="9:9">
      <c r="I325" s="5"/>
    </row>
    <row r="326" spans="9:9">
      <c r="I326" s="5"/>
    </row>
    <row r="327" spans="9:9">
      <c r="I327" s="5"/>
    </row>
    <row r="328" spans="9:9">
      <c r="I328" s="5"/>
    </row>
    <row r="329" spans="9:9">
      <c r="I329" s="5"/>
    </row>
    <row r="330" spans="9:9">
      <c r="I330" s="5"/>
    </row>
    <row r="331" spans="9:9">
      <c r="I331" s="5"/>
    </row>
    <row r="332" spans="9:9">
      <c r="I332" s="5"/>
    </row>
    <row r="333" spans="9:9">
      <c r="I333" s="5"/>
    </row>
    <row r="334" spans="9:9">
      <c r="I334" s="5"/>
    </row>
    <row r="335" spans="9:9">
      <c r="I335" s="5"/>
    </row>
    <row r="336" spans="9:9">
      <c r="I336" s="5"/>
    </row>
    <row r="337" spans="9:9">
      <c r="I337" s="5"/>
    </row>
    <row r="338" spans="9:9">
      <c r="I338" s="5"/>
    </row>
    <row r="339" spans="9:9">
      <c r="I339" s="5"/>
    </row>
    <row r="340" spans="9:9">
      <c r="I340" s="5"/>
    </row>
    <row r="341" spans="9:9">
      <c r="I341" s="5"/>
    </row>
    <row r="342" spans="9:9">
      <c r="I342" s="5"/>
    </row>
    <row r="343" spans="9:9">
      <c r="I343" s="5"/>
    </row>
    <row r="344" spans="9:9">
      <c r="I344" s="5"/>
    </row>
    <row r="345" spans="9:9">
      <c r="I345" s="5"/>
    </row>
    <row r="346" spans="9:9">
      <c r="I346" s="5"/>
    </row>
    <row r="347" spans="9:9">
      <c r="I347" s="5"/>
    </row>
    <row r="348" spans="9:9">
      <c r="I348" s="5"/>
    </row>
    <row r="349" spans="9:9">
      <c r="I349" s="5"/>
    </row>
    <row r="350" spans="9:9">
      <c r="I350" s="5"/>
    </row>
    <row r="351" spans="9:9">
      <c r="I351" s="5"/>
    </row>
    <row r="352" spans="9:9">
      <c r="I352" s="5"/>
    </row>
    <row r="353" spans="9:9">
      <c r="I353" s="5"/>
    </row>
    <row r="354" spans="9:9">
      <c r="I354" s="5"/>
    </row>
    <row r="355" spans="9:9">
      <c r="I355" s="5"/>
    </row>
    <row r="356" spans="9:9">
      <c r="I356" s="5"/>
    </row>
    <row r="357" spans="9:9">
      <c r="I357" s="5"/>
    </row>
    <row r="358" spans="9:9">
      <c r="I358" s="5"/>
    </row>
    <row r="359" spans="9:9">
      <c r="I359" s="5"/>
    </row>
    <row r="360" spans="9:9">
      <c r="I360" s="5"/>
    </row>
    <row r="361" spans="9:9">
      <c r="I361" s="5"/>
    </row>
    <row r="362" spans="9:9">
      <c r="I362" s="5"/>
    </row>
    <row r="363" spans="9:9">
      <c r="I363" s="5"/>
    </row>
    <row r="364" spans="9:9">
      <c r="I364" s="5"/>
    </row>
    <row r="365" spans="9:9">
      <c r="I365" s="5"/>
    </row>
    <row r="366" spans="9:9">
      <c r="I366" s="5"/>
    </row>
    <row r="367" spans="9:9">
      <c r="I367" s="5"/>
    </row>
    <row r="368" spans="9:9">
      <c r="I368" s="5"/>
    </row>
    <row r="369" spans="9:9">
      <c r="I369" s="5"/>
    </row>
    <row r="370" spans="9:9">
      <c r="I370" s="5"/>
    </row>
    <row r="371" spans="9:9">
      <c r="I371" s="5"/>
    </row>
    <row r="372" spans="9:9">
      <c r="I372" s="5"/>
    </row>
    <row r="373" spans="9:9">
      <c r="I373" s="5"/>
    </row>
    <row r="374" spans="9:9">
      <c r="I374" s="5"/>
    </row>
    <row r="375" spans="9:9">
      <c r="I375" s="5"/>
    </row>
    <row r="376" spans="9:9">
      <c r="I376" s="5"/>
    </row>
    <row r="377" spans="9:9">
      <c r="I377" s="5"/>
    </row>
    <row r="378" spans="9:9">
      <c r="I378" s="5"/>
    </row>
    <row r="379" spans="9:9">
      <c r="I379" s="5"/>
    </row>
    <row r="380" spans="9:9">
      <c r="I380" s="5"/>
    </row>
    <row r="381" spans="9:9">
      <c r="I381" s="5"/>
    </row>
    <row r="382" spans="9:9">
      <c r="I382" s="5"/>
    </row>
    <row r="383" spans="9:9">
      <c r="I383" s="5"/>
    </row>
    <row r="384" spans="9:9">
      <c r="I384" s="5"/>
    </row>
    <row r="385" spans="9:9">
      <c r="I385" s="5"/>
    </row>
    <row r="386" spans="9:9">
      <c r="I386" s="5"/>
    </row>
    <row r="387" spans="9:9">
      <c r="I387" s="5"/>
    </row>
    <row r="388" spans="9:9">
      <c r="I388" s="5"/>
    </row>
    <row r="389" spans="9:9">
      <c r="I389" s="5"/>
    </row>
    <row r="390" spans="9:9">
      <c r="I390" s="5"/>
    </row>
    <row r="391" spans="9:9">
      <c r="I391" s="5"/>
    </row>
    <row r="392" spans="9:9">
      <c r="I392" s="5"/>
    </row>
    <row r="393" spans="9:9">
      <c r="I393" s="5"/>
    </row>
    <row r="394" spans="9:9">
      <c r="I394" s="5"/>
    </row>
    <row r="395" spans="9:9">
      <c r="I395" s="5"/>
    </row>
    <row r="396" spans="9:9">
      <c r="I396" s="5"/>
    </row>
    <row r="397" spans="9:9">
      <c r="I397" s="5"/>
    </row>
    <row r="398" spans="9:9">
      <c r="I398" s="5"/>
    </row>
    <row r="399" spans="9:9">
      <c r="I399" s="5"/>
    </row>
    <row r="400" spans="9:9">
      <c r="I400" s="5"/>
    </row>
    <row r="401" spans="9:9">
      <c r="I401" s="5"/>
    </row>
    <row r="402" spans="9:9">
      <c r="I402" s="5"/>
    </row>
    <row r="403" spans="9:9">
      <c r="I403" s="5"/>
    </row>
    <row r="404" spans="9:9">
      <c r="I404" s="5"/>
    </row>
    <row r="405" spans="9:9">
      <c r="I405" s="5"/>
    </row>
    <row r="406" spans="9:9">
      <c r="I406" s="5"/>
    </row>
    <row r="407" spans="9:9">
      <c r="I407" s="5"/>
    </row>
    <row r="408" spans="9:9">
      <c r="I408" s="5"/>
    </row>
    <row r="409" spans="9:9">
      <c r="I409" s="5"/>
    </row>
    <row r="410" spans="9:9">
      <c r="I410" s="5"/>
    </row>
    <row r="411" spans="9:9">
      <c r="I411" s="5"/>
    </row>
    <row r="412" spans="9:9">
      <c r="I412" s="5"/>
    </row>
    <row r="413" spans="9:9">
      <c r="I413" s="5"/>
    </row>
    <row r="414" spans="9:9">
      <c r="I414" s="5"/>
    </row>
    <row r="415" spans="9:9">
      <c r="I415" s="5"/>
    </row>
    <row r="416" spans="9:9">
      <c r="I416" s="5"/>
    </row>
    <row r="417" spans="9:9">
      <c r="I417" s="5"/>
    </row>
    <row r="418" spans="9:9">
      <c r="I418" s="5"/>
    </row>
    <row r="419" spans="9:9">
      <c r="I419" s="5"/>
    </row>
    <row r="420" spans="9:9">
      <c r="I420" s="5"/>
    </row>
    <row r="421" spans="9:9">
      <c r="I421" s="5"/>
    </row>
    <row r="422" spans="9:9">
      <c r="I422" s="5"/>
    </row>
    <row r="423" spans="9:9">
      <c r="I423" s="5"/>
    </row>
    <row r="424" spans="9:9">
      <c r="I424" s="5"/>
    </row>
    <row r="425" spans="9:9">
      <c r="I425" s="5"/>
    </row>
    <row r="426" spans="9:9">
      <c r="I426" s="5"/>
    </row>
    <row r="427" spans="9:9">
      <c r="I427" s="5"/>
    </row>
    <row r="428" spans="9:9">
      <c r="I428" s="5"/>
    </row>
    <row r="429" spans="9:9">
      <c r="I429" s="5"/>
    </row>
    <row r="430" spans="9:9">
      <c r="I430" s="5"/>
    </row>
    <row r="431" spans="9:9">
      <c r="I431" s="5"/>
    </row>
    <row r="432" spans="9:9">
      <c r="I432" s="5"/>
    </row>
    <row r="433" spans="9:9">
      <c r="I433" s="5"/>
    </row>
    <row r="434" spans="9:9">
      <c r="I434" s="5"/>
    </row>
    <row r="435" spans="9:9">
      <c r="I435" s="5"/>
    </row>
    <row r="436" spans="9:9">
      <c r="I436" s="5"/>
    </row>
    <row r="437" spans="9:9">
      <c r="I437" s="5"/>
    </row>
    <row r="438" spans="9:9">
      <c r="I438" s="5"/>
    </row>
    <row r="439" spans="9:9">
      <c r="I439" s="5"/>
    </row>
    <row r="440" spans="9:9">
      <c r="I440" s="5"/>
    </row>
    <row r="441" spans="9:9">
      <c r="I441" s="5"/>
    </row>
    <row r="442" spans="9:9">
      <c r="I442" s="5"/>
    </row>
    <row r="443" spans="9:9">
      <c r="I443" s="5"/>
    </row>
    <row r="444" spans="9:9">
      <c r="I444" s="5"/>
    </row>
    <row r="445" spans="9:9">
      <c r="I445" s="5"/>
    </row>
    <row r="446" spans="9:9">
      <c r="I446" s="5"/>
    </row>
    <row r="447" spans="9:9">
      <c r="I447" s="5"/>
    </row>
    <row r="448" spans="9:9">
      <c r="I448" s="5"/>
    </row>
    <row r="449" spans="9:9">
      <c r="I449" s="5"/>
    </row>
    <row r="450" spans="9:9">
      <c r="I450" s="5"/>
    </row>
    <row r="451" spans="9:9">
      <c r="I451" s="5"/>
    </row>
    <row r="452" spans="9:9">
      <c r="I452" s="5"/>
    </row>
    <row r="453" spans="9:9">
      <c r="I453" s="5"/>
    </row>
    <row r="454" spans="9:9">
      <c r="I454" s="5"/>
    </row>
    <row r="455" spans="9:9">
      <c r="I455" s="5"/>
    </row>
    <row r="456" spans="9:9">
      <c r="I456" s="5"/>
    </row>
    <row r="457" spans="9:9">
      <c r="I457" s="5"/>
    </row>
    <row r="458" spans="9:9">
      <c r="I458" s="5"/>
    </row>
    <row r="459" spans="9:9">
      <c r="I459" s="5"/>
    </row>
    <row r="460" spans="9:9">
      <c r="I460" s="5"/>
    </row>
    <row r="461" spans="9:9">
      <c r="I461" s="5"/>
    </row>
    <row r="462" spans="9:9">
      <c r="I462" s="5"/>
    </row>
    <row r="463" spans="9:9">
      <c r="I463" s="5"/>
    </row>
    <row r="464" spans="9:9">
      <c r="I464" s="5"/>
    </row>
    <row r="465" spans="9:9">
      <c r="I465" s="5"/>
    </row>
    <row r="466" spans="9:9">
      <c r="I466" s="5"/>
    </row>
    <row r="467" spans="9:9">
      <c r="I467" s="5"/>
    </row>
    <row r="468" spans="9:9">
      <c r="I468" s="5"/>
    </row>
    <row r="469" spans="9:9">
      <c r="I469" s="5"/>
    </row>
    <row r="470" spans="9:9">
      <c r="I470" s="5"/>
    </row>
    <row r="471" spans="9:9">
      <c r="I471" s="5"/>
    </row>
    <row r="472" spans="9:9">
      <c r="I472" s="5"/>
    </row>
    <row r="473" spans="9:9">
      <c r="I473" s="5"/>
    </row>
    <row r="474" spans="9:9">
      <c r="I474" s="5"/>
    </row>
    <row r="475" spans="9:9">
      <c r="I475" s="5"/>
    </row>
    <row r="476" spans="9:9">
      <c r="I476" s="5"/>
    </row>
    <row r="477" spans="9:9">
      <c r="I477" s="5"/>
    </row>
    <row r="478" spans="9:9">
      <c r="I478" s="5"/>
    </row>
    <row r="479" spans="9:9">
      <c r="I479" s="5"/>
    </row>
    <row r="480" spans="9:9">
      <c r="I480" s="5"/>
    </row>
    <row r="481" spans="9:9">
      <c r="I481" s="5"/>
    </row>
    <row r="482" spans="9:9">
      <c r="I482" s="5"/>
    </row>
    <row r="483" spans="9:9">
      <c r="I483" s="5"/>
    </row>
    <row r="484" spans="9:9">
      <c r="I484" s="5"/>
    </row>
    <row r="485" spans="9:9">
      <c r="I485" s="5"/>
    </row>
    <row r="486" spans="9:9">
      <c r="I486" s="5"/>
    </row>
    <row r="487" spans="9:9">
      <c r="I487" s="5"/>
    </row>
    <row r="488" spans="9:9">
      <c r="I488" s="5"/>
    </row>
    <row r="489" spans="9:9">
      <c r="I489" s="5"/>
    </row>
    <row r="490" spans="9:9">
      <c r="I490" s="5"/>
    </row>
    <row r="491" spans="9:9">
      <c r="I491" s="5"/>
    </row>
    <row r="492" spans="9:9">
      <c r="I492" s="5"/>
    </row>
    <row r="493" spans="9:9">
      <c r="I493" s="5"/>
    </row>
    <row r="494" spans="9:9">
      <c r="I494" s="5"/>
    </row>
    <row r="495" spans="9:9">
      <c r="I495" s="5"/>
    </row>
    <row r="496" spans="9:9">
      <c r="I496" s="5"/>
    </row>
    <row r="497" spans="9:9">
      <c r="I497" s="5"/>
    </row>
    <row r="498" spans="9:9">
      <c r="I498" s="5"/>
    </row>
    <row r="499" spans="9:9">
      <c r="I499" s="5"/>
    </row>
    <row r="500" spans="9:9">
      <c r="I500" s="5"/>
    </row>
    <row r="501" spans="9:9">
      <c r="I501" s="5"/>
    </row>
    <row r="502" spans="9:9">
      <c r="I502" s="5"/>
    </row>
    <row r="503" spans="9:9">
      <c r="I503" s="5"/>
    </row>
    <row r="504" spans="9:9">
      <c r="I504" s="5"/>
    </row>
    <row r="505" spans="9:9">
      <c r="I505" s="5"/>
    </row>
    <row r="506" spans="9:9">
      <c r="I506" s="5"/>
    </row>
    <row r="507" spans="9:9">
      <c r="I507" s="5"/>
    </row>
    <row r="508" spans="9:9">
      <c r="I508" s="5"/>
    </row>
    <row r="509" spans="9:9">
      <c r="I509" s="5"/>
    </row>
    <row r="510" spans="9:9">
      <c r="I510" s="5"/>
    </row>
    <row r="511" spans="9:9">
      <c r="I511" s="5"/>
    </row>
    <row r="512" spans="9:9">
      <c r="I512" s="5"/>
    </row>
    <row r="513" spans="9:9">
      <c r="I513" s="5"/>
    </row>
    <row r="514" spans="9:9">
      <c r="I514" s="5"/>
    </row>
    <row r="515" spans="9:9">
      <c r="I515" s="5"/>
    </row>
    <row r="516" spans="9:9">
      <c r="I516" s="5"/>
    </row>
    <row r="517" spans="9:9">
      <c r="I517" s="5"/>
    </row>
    <row r="518" spans="9:9">
      <c r="I518" s="5"/>
    </row>
    <row r="519" spans="9:9">
      <c r="I519" s="5"/>
    </row>
    <row r="520" spans="9:9">
      <c r="I520" s="5"/>
    </row>
    <row r="521" spans="9:9">
      <c r="I521" s="5"/>
    </row>
    <row r="522" spans="9:9">
      <c r="I522" s="5"/>
    </row>
    <row r="523" spans="9:9">
      <c r="I523" s="5"/>
    </row>
    <row r="524" spans="9:9">
      <c r="I524" s="5"/>
    </row>
    <row r="525" spans="9:9">
      <c r="I525" s="5"/>
    </row>
    <row r="526" spans="9:9">
      <c r="I526" s="5"/>
    </row>
    <row r="527" spans="9:9">
      <c r="I527" s="5"/>
    </row>
    <row r="528" spans="9:9">
      <c r="I528" s="5"/>
    </row>
    <row r="529" spans="9:9">
      <c r="I529" s="5"/>
    </row>
    <row r="530" spans="9:9">
      <c r="I530" s="5"/>
    </row>
    <row r="531" spans="9:9">
      <c r="I531" s="5"/>
    </row>
    <row r="532" spans="9:9">
      <c r="I532" s="5"/>
    </row>
    <row r="533" spans="9:9">
      <c r="I533" s="5"/>
    </row>
    <row r="534" spans="9:9">
      <c r="I534" s="5"/>
    </row>
    <row r="535" spans="9:9">
      <c r="I535" s="5"/>
    </row>
    <row r="536" spans="9:9">
      <c r="I536" s="5"/>
    </row>
    <row r="537" spans="9:9">
      <c r="I537" s="5"/>
    </row>
    <row r="538" spans="9:9">
      <c r="I538" s="5"/>
    </row>
    <row r="539" spans="9:9">
      <c r="I539" s="5"/>
    </row>
    <row r="540" spans="9:9">
      <c r="I540" s="5"/>
    </row>
    <row r="541" spans="9:9">
      <c r="I541" s="5"/>
    </row>
    <row r="542" spans="9:9">
      <c r="I542" s="5"/>
    </row>
    <row r="543" spans="9:9">
      <c r="I543" s="5"/>
    </row>
    <row r="544" spans="9:9">
      <c r="I544" s="5"/>
    </row>
    <row r="545" spans="9:9">
      <c r="I545" s="5"/>
    </row>
    <row r="546" spans="9:9">
      <c r="I546" s="5"/>
    </row>
    <row r="547" spans="9:9">
      <c r="I547" s="5"/>
    </row>
    <row r="548" spans="9:9">
      <c r="I548" s="5"/>
    </row>
    <row r="549" spans="9:9">
      <c r="I549" s="5"/>
    </row>
    <row r="550" spans="9:9">
      <c r="I550" s="5"/>
    </row>
    <row r="551" spans="9:9">
      <c r="I551" s="5"/>
    </row>
    <row r="552" spans="9:9">
      <c r="I552" s="5"/>
    </row>
    <row r="553" spans="9:9">
      <c r="I553" s="5"/>
    </row>
    <row r="554" spans="9:9">
      <c r="I554" s="5"/>
    </row>
    <row r="555" spans="9:9">
      <c r="I555" s="5"/>
    </row>
    <row r="556" spans="9:9">
      <c r="I556" s="5"/>
    </row>
    <row r="557" spans="9:9">
      <c r="I557" s="5"/>
    </row>
    <row r="558" spans="9:9">
      <c r="I558" s="5"/>
    </row>
    <row r="559" spans="9:9">
      <c r="I559" s="5"/>
    </row>
    <row r="560" spans="9:9">
      <c r="I560" s="5"/>
    </row>
    <row r="561" spans="9:9">
      <c r="I561" s="5"/>
    </row>
    <row r="562" spans="9:9">
      <c r="I562" s="5"/>
    </row>
    <row r="563" spans="9:9">
      <c r="I563" s="5"/>
    </row>
    <row r="564" spans="9:9">
      <c r="I564" s="5"/>
    </row>
    <row r="565" spans="9:9">
      <c r="I565" s="5"/>
    </row>
    <row r="566" spans="9:9">
      <c r="I566" s="5"/>
    </row>
    <row r="567" spans="9:9">
      <c r="I567" s="5"/>
    </row>
    <row r="568" spans="9:9">
      <c r="I568" s="5"/>
    </row>
    <row r="569" spans="9:9">
      <c r="I569" s="5"/>
    </row>
    <row r="570" spans="9:9">
      <c r="I570" s="5"/>
    </row>
    <row r="571" spans="9:9">
      <c r="I571" s="5"/>
    </row>
    <row r="572" spans="9:9">
      <c r="I572" s="5"/>
    </row>
    <row r="573" spans="9:9">
      <c r="I573" s="5"/>
    </row>
    <row r="574" spans="9:9">
      <c r="I574" s="5"/>
    </row>
    <row r="575" spans="9:9">
      <c r="I575" s="5"/>
    </row>
    <row r="576" spans="9:9">
      <c r="I576" s="5"/>
    </row>
    <row r="577" spans="9:9">
      <c r="I577" s="5"/>
    </row>
    <row r="578" spans="9:9">
      <c r="I578" s="5"/>
    </row>
    <row r="579" spans="9:9">
      <c r="I579" s="5"/>
    </row>
    <row r="580" spans="9:9">
      <c r="I580" s="5"/>
    </row>
    <row r="581" spans="9:9">
      <c r="I581" s="5"/>
    </row>
    <row r="582" spans="9:9">
      <c r="I582" s="5"/>
    </row>
    <row r="583" spans="9:9">
      <c r="I583" s="5"/>
    </row>
    <row r="584" spans="9:9">
      <c r="I584" s="5"/>
    </row>
    <row r="585" spans="9:9">
      <c r="I585" s="5"/>
    </row>
    <row r="586" spans="9:9">
      <c r="I586" s="5"/>
    </row>
    <row r="587" spans="9:9">
      <c r="I587" s="5"/>
    </row>
    <row r="588" spans="9:9">
      <c r="I588" s="5"/>
    </row>
    <row r="589" spans="9:9">
      <c r="I589" s="5"/>
    </row>
    <row r="590" spans="9:9">
      <c r="I590" s="5"/>
    </row>
    <row r="591" spans="9:9">
      <c r="I591" s="5"/>
    </row>
    <row r="592" spans="9:9">
      <c r="I592" s="5"/>
    </row>
    <row r="593" spans="9:9">
      <c r="I593" s="5"/>
    </row>
    <row r="594" spans="9:9">
      <c r="I594" s="5"/>
    </row>
    <row r="595" spans="9:9">
      <c r="I595" s="5"/>
    </row>
    <row r="596" spans="9:9">
      <c r="I596" s="5"/>
    </row>
    <row r="597" spans="9:9">
      <c r="I597" s="5"/>
    </row>
    <row r="598" spans="9:9">
      <c r="I598" s="5"/>
    </row>
    <row r="599" spans="9:9">
      <c r="I599" s="5"/>
    </row>
    <row r="600" spans="9:9">
      <c r="I600" s="5"/>
    </row>
    <row r="601" spans="9:9">
      <c r="I601" s="5"/>
    </row>
    <row r="602" spans="9:9">
      <c r="I602" s="5"/>
    </row>
    <row r="603" spans="9:9">
      <c r="I603" s="5"/>
    </row>
    <row r="604" spans="9:9">
      <c r="I604" s="5"/>
    </row>
    <row r="605" spans="9:9">
      <c r="I605" s="5"/>
    </row>
    <row r="606" spans="9:9">
      <c r="I606" s="5"/>
    </row>
    <row r="607" spans="9:9">
      <c r="I607" s="5"/>
    </row>
    <row r="608" spans="9:9">
      <c r="I608" s="5"/>
    </row>
    <row r="609" spans="9:9">
      <c r="I609" s="5"/>
    </row>
    <row r="610" spans="9:9">
      <c r="I610" s="5"/>
    </row>
    <row r="611" spans="9:9">
      <c r="I611" s="5"/>
    </row>
    <row r="612" spans="9:9">
      <c r="I612" s="5"/>
    </row>
    <row r="613" spans="9:9">
      <c r="I613" s="5"/>
    </row>
    <row r="614" spans="9:9">
      <c r="I614" s="5"/>
    </row>
    <row r="615" spans="9:9">
      <c r="I615" s="5"/>
    </row>
    <row r="616" spans="9:9">
      <c r="I616" s="5"/>
    </row>
    <row r="617" spans="9:9">
      <c r="I617" s="5"/>
    </row>
    <row r="618" spans="9:9">
      <c r="I618" s="5"/>
    </row>
    <row r="619" spans="9:9">
      <c r="I619" s="5"/>
    </row>
    <row r="620" spans="9:9">
      <c r="I620" s="5"/>
    </row>
    <row r="621" spans="9:9">
      <c r="I621" s="5"/>
    </row>
    <row r="622" spans="9:9">
      <c r="I622" s="5"/>
    </row>
    <row r="623" spans="9:9">
      <c r="I623" s="5"/>
    </row>
    <row r="624" spans="9:9">
      <c r="I624" s="5"/>
    </row>
    <row r="625" spans="9:9">
      <c r="I625" s="5"/>
    </row>
    <row r="626" spans="9:9">
      <c r="I626" s="5"/>
    </row>
    <row r="627" spans="9:9">
      <c r="I627" s="5"/>
    </row>
    <row r="628" spans="9:9">
      <c r="I628" s="5"/>
    </row>
    <row r="629" spans="9:9">
      <c r="I629" s="5"/>
    </row>
    <row r="630" spans="9:9">
      <c r="I630" s="5"/>
    </row>
    <row r="631" spans="9:9">
      <c r="I631" s="5"/>
    </row>
    <row r="632" spans="9:9">
      <c r="I632" s="5"/>
    </row>
    <row r="633" spans="9:9">
      <c r="I633" s="5"/>
    </row>
    <row r="634" spans="9:9">
      <c r="I634" s="5"/>
    </row>
    <row r="635" spans="9:9">
      <c r="I635" s="5"/>
    </row>
    <row r="636" spans="9:9">
      <c r="I636" s="5"/>
    </row>
    <row r="637" spans="9:9">
      <c r="I637" s="5"/>
    </row>
    <row r="638" spans="9:9">
      <c r="I638" s="5"/>
    </row>
    <row r="639" spans="9:9">
      <c r="I639" s="5"/>
    </row>
    <row r="640" spans="9:9">
      <c r="I640" s="5"/>
    </row>
    <row r="641" spans="9:9">
      <c r="I641" s="5"/>
    </row>
    <row r="642" spans="9:9">
      <c r="I642" s="5"/>
    </row>
    <row r="643" spans="9:9">
      <c r="I643" s="5"/>
    </row>
    <row r="644" spans="9:9">
      <c r="I644" s="5"/>
    </row>
    <row r="645" spans="9:9">
      <c r="I645" s="5"/>
    </row>
    <row r="646" spans="9:9">
      <c r="I646" s="5"/>
    </row>
    <row r="647" spans="9:9">
      <c r="I647" s="5"/>
    </row>
    <row r="648" spans="9:9">
      <c r="I648" s="5"/>
    </row>
    <row r="649" spans="9:9">
      <c r="I649" s="5"/>
    </row>
    <row r="650" spans="9:9">
      <c r="I650" s="5"/>
    </row>
    <row r="651" spans="9:9">
      <c r="I651" s="5"/>
    </row>
    <row r="652" spans="9:9">
      <c r="I652" s="5"/>
    </row>
    <row r="653" spans="9:9">
      <c r="I653" s="5"/>
    </row>
    <row r="654" spans="9:9">
      <c r="I654" s="5"/>
    </row>
    <row r="655" spans="9:9">
      <c r="I655" s="5"/>
    </row>
    <row r="656" spans="9:9">
      <c r="I656" s="5"/>
    </row>
    <row r="657" spans="9:9">
      <c r="I657" s="5"/>
    </row>
    <row r="658" spans="9:9">
      <c r="I658" s="5"/>
    </row>
    <row r="659" spans="9:9">
      <c r="I659" s="5"/>
    </row>
    <row r="660" spans="9:9">
      <c r="I660" s="5"/>
    </row>
    <row r="661" spans="9:9">
      <c r="I661" s="5"/>
    </row>
    <row r="662" spans="9:9">
      <c r="I662" s="5"/>
    </row>
    <row r="663" spans="9:9">
      <c r="I663" s="5"/>
    </row>
    <row r="664" spans="9:9">
      <c r="I664" s="5"/>
    </row>
    <row r="665" spans="9:9">
      <c r="I665" s="5"/>
    </row>
    <row r="666" spans="9:9">
      <c r="I666" s="5"/>
    </row>
    <row r="667" spans="9:9">
      <c r="I667" s="5"/>
    </row>
    <row r="668" spans="9:9">
      <c r="I668" s="5"/>
    </row>
    <row r="669" spans="9:9">
      <c r="I669" s="5"/>
    </row>
    <row r="670" spans="9:9">
      <c r="I670" s="5"/>
    </row>
    <row r="671" spans="9:9">
      <c r="I671" s="5"/>
    </row>
    <row r="672" spans="9:9">
      <c r="I672" s="5"/>
    </row>
    <row r="673" spans="9:9">
      <c r="I673" s="5"/>
    </row>
    <row r="674" spans="9:9">
      <c r="I674" s="5"/>
    </row>
    <row r="675" spans="9:9">
      <c r="I675" s="5"/>
    </row>
    <row r="676" spans="9:9">
      <c r="I676" s="5"/>
    </row>
    <row r="677" spans="9:9">
      <c r="I677" s="5"/>
    </row>
    <row r="678" spans="9:9">
      <c r="I678" s="5"/>
    </row>
    <row r="679" spans="9:9">
      <c r="I679" s="5"/>
    </row>
    <row r="680" spans="9:9">
      <c r="I680" s="5"/>
    </row>
    <row r="681" spans="9:9">
      <c r="I681" s="5"/>
    </row>
    <row r="682" spans="9:9">
      <c r="I682" s="5"/>
    </row>
    <row r="683" spans="9:9">
      <c r="I683" s="5"/>
    </row>
    <row r="684" spans="9:9">
      <c r="I684" s="5"/>
    </row>
    <row r="685" spans="9:9">
      <c r="I685" s="5"/>
    </row>
    <row r="686" spans="9:9">
      <c r="I686" s="5"/>
    </row>
    <row r="687" spans="9:9">
      <c r="I687" s="5"/>
    </row>
    <row r="688" spans="9:9">
      <c r="I688" s="5"/>
    </row>
    <row r="689" spans="9:9">
      <c r="I689" s="5"/>
    </row>
    <row r="690" spans="9:9">
      <c r="I690" s="5"/>
    </row>
    <row r="691" spans="9:9">
      <c r="I691" s="5"/>
    </row>
    <row r="692" spans="9:9">
      <c r="I692" s="5"/>
    </row>
    <row r="693" spans="9:9">
      <c r="I693" s="5"/>
    </row>
    <row r="694" spans="9:9">
      <c r="I694" s="5"/>
    </row>
    <row r="695" spans="9:9">
      <c r="I695" s="5"/>
    </row>
    <row r="696" spans="9:9">
      <c r="I696" s="5"/>
    </row>
    <row r="697" spans="9:9">
      <c r="I697" s="5"/>
    </row>
    <row r="698" spans="9:9">
      <c r="I698" s="5"/>
    </row>
    <row r="699" spans="9:9">
      <c r="I699" s="5"/>
    </row>
    <row r="700" spans="9:9">
      <c r="I700" s="5"/>
    </row>
    <row r="701" spans="9:9">
      <c r="I701" s="5"/>
    </row>
    <row r="702" spans="9:9">
      <c r="I702" s="5"/>
    </row>
    <row r="703" spans="9:9">
      <c r="I703" s="5"/>
    </row>
    <row r="704" spans="9:9">
      <c r="I704" s="5"/>
    </row>
    <row r="705" spans="9:9">
      <c r="I705" s="5"/>
    </row>
    <row r="706" spans="9:9">
      <c r="I706" s="5"/>
    </row>
    <row r="707" spans="9:9">
      <c r="I707" s="5"/>
    </row>
    <row r="708" spans="9:9">
      <c r="I708" s="5"/>
    </row>
    <row r="709" spans="9:9">
      <c r="I709" s="5"/>
    </row>
    <row r="710" spans="9:9">
      <c r="I710" s="5"/>
    </row>
    <row r="711" spans="9:9">
      <c r="I711" s="5"/>
    </row>
    <row r="712" spans="9:9">
      <c r="I712" s="5"/>
    </row>
    <row r="713" spans="9:9">
      <c r="I713" s="5"/>
    </row>
    <row r="714" spans="9:9">
      <c r="I714" s="5"/>
    </row>
    <row r="715" spans="9:9">
      <c r="I715" s="5"/>
    </row>
    <row r="716" spans="9:9">
      <c r="I716" s="5"/>
    </row>
    <row r="717" spans="9:9">
      <c r="I717" s="5"/>
    </row>
    <row r="718" spans="9:9">
      <c r="I718" s="5"/>
    </row>
    <row r="719" spans="9:9">
      <c r="I719" s="5"/>
    </row>
    <row r="720" spans="9:9">
      <c r="I720" s="5"/>
    </row>
    <row r="721" spans="9:9">
      <c r="I721" s="5"/>
    </row>
    <row r="722" spans="9:9">
      <c r="I722" s="5"/>
    </row>
    <row r="723" spans="9:9">
      <c r="I723" s="5"/>
    </row>
    <row r="724" spans="9:9">
      <c r="I724" s="5"/>
    </row>
    <row r="725" spans="9:9">
      <c r="I725" s="5"/>
    </row>
    <row r="726" spans="9:9">
      <c r="I726" s="5"/>
    </row>
    <row r="727" spans="9:9">
      <c r="I727" s="5"/>
    </row>
    <row r="728" spans="9:9">
      <c r="I728" s="5"/>
    </row>
    <row r="729" spans="9:9">
      <c r="I729" s="5"/>
    </row>
    <row r="730" spans="9:9">
      <c r="I730" s="5"/>
    </row>
    <row r="1052" spans="11:11">
      <c r="K1052" s="5"/>
    </row>
  </sheetData>
  <printOptions horizontalCentered="1"/>
  <pageMargins left="0" right="0" top="0.75" bottom="0.75" header="0.3" footer="0.3"/>
  <pageSetup paperSize="9" scale="45" fitToHeight="5" orientation="landscape" verticalDpi="0" r:id="rId1"/>
  <headerFooter>
    <oddFooter>&amp;LServiciu CSPACAMDAMPSP,
Dr.Andreea SAFTA&amp;RServiciul DACAMDAMPSP,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06.10.2017-rectificare</vt:lpstr>
      <vt:lpstr>'06.10.2017-rectificare'!Print_Area</vt:lpstr>
      <vt:lpstr>'06.10.2017-rectificare'!Print_Titles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2017-10-10T12:26:37Z</dcterms:modified>
</cp:coreProperties>
</file>